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 tabRatio="797" activeTab="5"/>
  </bookViews>
  <sheets>
    <sheet name="List of selected" sheetId="1" r:id="rId1"/>
    <sheet name="List of Companies(Main Sheet)" sheetId="2" r:id="rId2"/>
    <sheet name="Group wise selected" sheetId="3" r:id="rId3"/>
    <sheet name="caste wise selected" sheetId="4" r:id="rId4"/>
    <sheet name="Gender wise selected" sheetId="5" r:id="rId5"/>
    <sheet name="College Wise" sheetId="6" r:id="rId6"/>
  </sheets>
  <definedNames>
    <definedName name="_xlnm._FilterDatabase" localSheetId="0" hidden="1">'List of selected'!$F$1:$F$83</definedName>
  </definedNames>
  <calcPr calcId="124519"/>
</workbook>
</file>

<file path=xl/calcChain.xml><?xml version="1.0" encoding="utf-8"?>
<calcChain xmlns="http://schemas.openxmlformats.org/spreadsheetml/2006/main">
  <c r="N11" i="3"/>
  <c r="N15"/>
  <c r="O17" i="2"/>
  <c r="N17"/>
  <c r="M17"/>
  <c r="I12" i="5"/>
  <c r="M11" i="4"/>
  <c r="N12" i="3"/>
  <c r="M10" i="4"/>
  <c r="M14" s="1"/>
</calcChain>
</file>

<file path=xl/sharedStrings.xml><?xml version="1.0" encoding="utf-8"?>
<sst xmlns="http://schemas.openxmlformats.org/spreadsheetml/2006/main" count="882" uniqueCount="234">
  <si>
    <t>List of Selected Student Details 2021-22</t>
  </si>
  <si>
    <t>Sl. No.</t>
  </si>
  <si>
    <t>College Name</t>
  </si>
  <si>
    <t>Company Details</t>
  </si>
  <si>
    <t>Student Name</t>
  </si>
  <si>
    <t>Student belongs to which college " College Name"</t>
  </si>
  <si>
    <t>Govt/ Pvt College</t>
  </si>
  <si>
    <t>Category</t>
  </si>
  <si>
    <t>Group ( I Year/ II Year/ III Year)</t>
  </si>
  <si>
    <t>Whether Student Belongs to JKC / Not if 'Yes' Mention JKC ID otherwise Mention 
'Not JKC Student'</t>
  </si>
  <si>
    <t>Aadhar No</t>
  </si>
  <si>
    <t>Phone Number</t>
  </si>
  <si>
    <t>Got Offer Letter
 / Not</t>
  </si>
  <si>
    <t>Drive Date</t>
  </si>
  <si>
    <t>Company Name</t>
  </si>
  <si>
    <t>Sri DNR GDC(W)-Palakol</t>
  </si>
  <si>
    <t>FIH</t>
  </si>
  <si>
    <t>A.KAVYA NAGA SRI</t>
  </si>
  <si>
    <t>GOVT</t>
  </si>
  <si>
    <t>BC-B</t>
  </si>
  <si>
    <t>DEGREE 2ND YR</t>
  </si>
  <si>
    <t>NO</t>
  </si>
  <si>
    <t>ICICI</t>
  </si>
  <si>
    <t>A.SRIVALLIKA DEVI</t>
  </si>
  <si>
    <t>CHAMBERS COLLEGE,PAL,AKOL</t>
  </si>
  <si>
    <t>BSC</t>
  </si>
  <si>
    <t>B.ANITHA</t>
  </si>
  <si>
    <t>SC</t>
  </si>
  <si>
    <t>B.COM 3RD YR</t>
  </si>
  <si>
    <t>YES</t>
  </si>
  <si>
    <t>B.ANURADHA</t>
  </si>
  <si>
    <t>BC-D</t>
  </si>
  <si>
    <t>B.BARGAVI</t>
  </si>
  <si>
    <t>BC-A</t>
  </si>
  <si>
    <t>B.BHARGAVI RESHMA</t>
  </si>
  <si>
    <t>B.SRUTHI</t>
  </si>
  <si>
    <t>OC</t>
  </si>
  <si>
    <t>B.VIJAYA KUMARI</t>
  </si>
  <si>
    <t>CH.LILLY</t>
  </si>
  <si>
    <t>D.SANTHI PRIYA</t>
  </si>
  <si>
    <t>D.TRIVENI</t>
  </si>
  <si>
    <t>3RD B.COM</t>
  </si>
  <si>
    <t>G.ARUNA</t>
  </si>
  <si>
    <t>G.GEETHIKA</t>
  </si>
  <si>
    <t>Cogent</t>
  </si>
  <si>
    <t>G.K.R.R.N. KRISHNA</t>
  </si>
  <si>
    <t>Sri A.S.N.M GDC
(A)_Palakol</t>
  </si>
  <si>
    <t>B.COM</t>
  </si>
  <si>
    <t>G.KOWSALYA DEVI</t>
  </si>
  <si>
    <t>G.VIJAYAMANI</t>
  </si>
  <si>
    <t>K.ARUNA KUMARI</t>
  </si>
  <si>
    <t>K.CHARITHA</t>
  </si>
  <si>
    <t>K.DEEPTHI</t>
  </si>
  <si>
    <t>K.HARIKA</t>
  </si>
  <si>
    <t>K.K. MAHALAKSHMI</t>
  </si>
  <si>
    <t>K.NUVITHA VARALAKSHMI</t>
  </si>
  <si>
    <t>3RD BSC (MPCS)</t>
  </si>
  <si>
    <t>K.SANDHYA</t>
  </si>
  <si>
    <t>K.TARAKALAKSHMI</t>
  </si>
  <si>
    <t>K.V. YAMINI</t>
  </si>
  <si>
    <t>K.VAGADEVI</t>
  </si>
  <si>
    <t>K.VINITHA</t>
  </si>
  <si>
    <t>K.VISHUNU PRIYA</t>
  </si>
  <si>
    <t>Dr CSN COLLEGE,
BHIMAVARAM</t>
  </si>
  <si>
    <t>PVT</t>
  </si>
  <si>
    <t xml:space="preserve">B.COM </t>
  </si>
  <si>
    <t>KANDREKULA HARIKA</t>
  </si>
  <si>
    <t xml:space="preserve">DEGREE FINAL YEAR </t>
  </si>
  <si>
    <t>Indigo Airlines</t>
  </si>
  <si>
    <t>M.CHENNA KESAVULU</t>
  </si>
  <si>
    <t>SVKP,COLLEGE, PENUGONDA</t>
  </si>
  <si>
    <t>INTER</t>
  </si>
  <si>
    <t>M.NAGA VENI</t>
  </si>
  <si>
    <t>B.COM (C.A)</t>
  </si>
  <si>
    <t>M.SANDHYA</t>
  </si>
  <si>
    <t>M.SIRISHA KUMARI</t>
  </si>
  <si>
    <t>MATTA MOUNIKA</t>
  </si>
  <si>
    <t>N.DURGA JADADEESWARI</t>
  </si>
  <si>
    <t>N.TEJASWI</t>
  </si>
  <si>
    <t>NANDIWADA USHA RANI</t>
  </si>
  <si>
    <t>P.ANITHA</t>
  </si>
  <si>
    <t>P.LAVANYA</t>
  </si>
  <si>
    <t>P.MOUNIKA</t>
  </si>
  <si>
    <t>P.N.D. PRASANNA</t>
  </si>
  <si>
    <t>MSC</t>
  </si>
  <si>
    <t>P.SWAPANA</t>
  </si>
  <si>
    <t>P.V.KARTHIK</t>
  </si>
  <si>
    <t>DEEPTHI COLLEGE,PALAKOL</t>
  </si>
  <si>
    <t>PINISETTI LAKSHMI SANTHOSHI</t>
  </si>
  <si>
    <t>R.N.V.LAKSHMI</t>
  </si>
  <si>
    <t>2rd B.A</t>
  </si>
  <si>
    <t>R.V.V KRISHNA PRIYA</t>
  </si>
  <si>
    <t>S.NANDINI</t>
  </si>
  <si>
    <t>S.NIREEKSHANA</t>
  </si>
  <si>
    <t>S.PRIYANAKA</t>
  </si>
  <si>
    <t>T.BHANU</t>
  </si>
  <si>
    <t>T.BHUVANESWARI</t>
  </si>
  <si>
    <t>T.HARIKA</t>
  </si>
  <si>
    <t>T.LAKSHMI SIROMANI</t>
  </si>
  <si>
    <t>ADITYA, PALAKOL</t>
  </si>
  <si>
    <t>T.MOUNIKA SAI</t>
  </si>
  <si>
    <t>CHAMBERS COLLEGE,PALAKOL</t>
  </si>
  <si>
    <t>T.SAI KEERTHANA</t>
  </si>
  <si>
    <t>T.SUDHA SRI</t>
  </si>
  <si>
    <t>Y.DURGA</t>
  </si>
  <si>
    <t>FINAL B.A</t>
  </si>
  <si>
    <t>Y.MOHINI</t>
  </si>
  <si>
    <t>Y.PRASAD</t>
  </si>
  <si>
    <t>ITI college</t>
  </si>
  <si>
    <t>I.T.I</t>
  </si>
  <si>
    <t>Commissinerate of Collegiate Education</t>
  </si>
  <si>
    <t>JKC MONITORING CELL</t>
  </si>
  <si>
    <t>List of Companies particpating in JOB FAIR From 2021-22</t>
  </si>
  <si>
    <t>List of Companies particpating in JOB FAIR From 2018-19</t>
  </si>
  <si>
    <t>S.No</t>
  </si>
  <si>
    <t>District</t>
  </si>
  <si>
    <t>Mega Job fair / On campus /
Off Campus Drive</t>
  </si>
  <si>
    <t>Position offered</t>
  </si>
  <si>
    <t>Salary/ Renumuration</t>
  </si>
  <si>
    <t>Eligibility Criteria</t>
  </si>
  <si>
    <t>Selection Process</t>
  </si>
  <si>
    <t>Time &amp; Venue Details</t>
  </si>
  <si>
    <t>District Covered</t>
  </si>
  <si>
    <t>Students Details</t>
  </si>
  <si>
    <t>No of Govt Degree College Students Selected</t>
  </si>
  <si>
    <t>No.of Other College Students Selected</t>
  </si>
  <si>
    <t>Total Selected</t>
  </si>
  <si>
    <t>Total No.Of JKC Students Selected</t>
  </si>
  <si>
    <t>Got Offer Letters 
/ Not</t>
  </si>
  <si>
    <t>No.of Candidates
Registered</t>
  </si>
  <si>
    <t>No.of Candidates Short Listed</t>
  </si>
  <si>
    <t>No of Candidates Selected</t>
  </si>
  <si>
    <t>West Godavari</t>
  </si>
  <si>
    <t xml:space="preserve">Mega Job fair </t>
  </si>
  <si>
    <t>Relationship Manger/Senior officer</t>
  </si>
  <si>
    <t>2.3LPA</t>
  </si>
  <si>
    <t>Degree</t>
  </si>
  <si>
    <t>Interview</t>
  </si>
  <si>
    <t>Hyundai Mobis</t>
  </si>
  <si>
    <t xml:space="preserve">Technician </t>
  </si>
  <si>
    <t>12000/-</t>
  </si>
  <si>
    <t>Cogent Services</t>
  </si>
  <si>
    <t>BPO</t>
  </si>
  <si>
    <t>16000/-</t>
  </si>
  <si>
    <t>Loaders/Drivers</t>
  </si>
  <si>
    <t>18000/-</t>
  </si>
  <si>
    <t>SSC,Inter</t>
  </si>
  <si>
    <t>Deccan chemicals</t>
  </si>
  <si>
    <t>Trainee production</t>
  </si>
  <si>
    <t>17000/-</t>
  </si>
  <si>
    <t xml:space="preserve">KIML </t>
  </si>
  <si>
    <t>12500/-</t>
  </si>
  <si>
    <t>Bharat FIH Ltd.</t>
  </si>
  <si>
    <t>Floor Operation</t>
  </si>
  <si>
    <t>Commisionerate of Collegiate Education</t>
  </si>
  <si>
    <t>Jawahar Knowledge Center (JKC) Training &amp; Placement Status 2020-21</t>
  </si>
  <si>
    <t>GROUP WISE DATA2021-22</t>
  </si>
  <si>
    <t xml:space="preserve">S.No. </t>
  </si>
  <si>
    <t>District </t>
  </si>
  <si>
    <t>Month</t>
  </si>
  <si>
    <t>Company</t>
  </si>
  <si>
    <t>B.Com</t>
  </si>
  <si>
    <t>B.A</t>
  </si>
  <si>
    <t>B.SC</t>
  </si>
  <si>
    <t>B. Pharma</t>
  </si>
  <si>
    <t>MBA</t>
  </si>
  <si>
    <t>PG</t>
  </si>
  <si>
    <t xml:space="preserve">Other </t>
  </si>
  <si>
    <t>Total</t>
  </si>
  <si>
    <t>W.G.Dt</t>
  </si>
  <si>
    <t>March</t>
  </si>
  <si>
    <t>Sri DNR GDC(W)
Palakol</t>
  </si>
  <si>
    <t>Category Wise 2021-22</t>
  </si>
  <si>
    <t xml:space="preserve">Month </t>
  </si>
  <si>
    <t>Name of the College</t>
  </si>
  <si>
    <t xml:space="preserve">SC </t>
  </si>
  <si>
    <t>ST</t>
  </si>
  <si>
    <t xml:space="preserve">BC </t>
  </si>
  <si>
    <t>Miniority</t>
  </si>
  <si>
    <t xml:space="preserve">Others </t>
  </si>
  <si>
    <t>GENDERWISE 2021-22</t>
  </si>
  <si>
    <t>Male</t>
  </si>
  <si>
    <t>Female</t>
  </si>
  <si>
    <t>List of Companies particpating in JOB FAIR From2021-22</t>
  </si>
  <si>
    <t>Sri DNR GDC(W)
-Palakol</t>
  </si>
  <si>
    <t>WEST GODAVARI</t>
  </si>
  <si>
    <t>SRI DNR GDC(W)-PALAKOL</t>
  </si>
  <si>
    <t>Job drive</t>
  </si>
  <si>
    <t>Lead Pro</t>
  </si>
  <si>
    <t>Customer
 relationship officer</t>
  </si>
  <si>
    <t>Any degree</t>
  </si>
  <si>
    <t>10.00 A.M to 5.00 P.M
SRI DNR GDC(W)-PALAKOL</t>
  </si>
  <si>
    <t>yes</t>
  </si>
  <si>
    <t>DH Solutions</t>
  </si>
  <si>
    <t>Wegos</t>
  </si>
  <si>
    <t>Sri DNR GDC(W)palakol</t>
  </si>
  <si>
    <t>Nakka Abhishek</t>
  </si>
  <si>
    <t>SRI ASNM GDC(A)-PALAKOL</t>
  </si>
  <si>
    <t>Govt College</t>
  </si>
  <si>
    <t>BA</t>
  </si>
  <si>
    <t>JKC</t>
  </si>
  <si>
    <t>Kondeti Ashok Kumar</t>
  </si>
  <si>
    <t>Kandavalli Aruna Kuamri</t>
  </si>
  <si>
    <t>BCOM</t>
  </si>
  <si>
    <t>Donga Triveni</t>
  </si>
  <si>
    <t>BC</t>
  </si>
  <si>
    <t>Kagitha venkata Sirisha</t>
  </si>
  <si>
    <t>SMBTAV &amp; SN COLLEGE-VEERAVASARAM</t>
  </si>
  <si>
    <t>NON JKC</t>
  </si>
  <si>
    <t>Kagitha Sahitya</t>
  </si>
  <si>
    <t>Samtham Varalu Gobillu</t>
  </si>
  <si>
    <t>Pattikala Harika</t>
  </si>
  <si>
    <t>Bokka Satya Durga</t>
  </si>
  <si>
    <t>Sanamanda Therissa</t>
  </si>
  <si>
    <t>K Teja</t>
  </si>
  <si>
    <t>Y Triveni</t>
  </si>
  <si>
    <t>M Lakshmi Durga</t>
  </si>
  <si>
    <t>Govt
 College</t>
  </si>
  <si>
    <t>M Uma Devika</t>
  </si>
  <si>
    <t>K Kishore</t>
  </si>
  <si>
    <t>SCIM GDC-TANUKU</t>
  </si>
  <si>
    <t>WEGOs</t>
  </si>
  <si>
    <t>Y Durga</t>
  </si>
  <si>
    <t>P Anand</t>
  </si>
  <si>
    <t>M Sirisha Kuamri</t>
  </si>
  <si>
    <t>V Akhila Naga sudha</t>
  </si>
  <si>
    <t>P Lavanaya</t>
  </si>
  <si>
    <t>September</t>
  </si>
  <si>
    <t xml:space="preserve">No.of JKC students selected </t>
  </si>
  <si>
    <t>CANDIDATED REGISTERED</t>
  </si>
  <si>
    <t>CANDIDATED SHORTLISTED</t>
  </si>
  <si>
    <t>TOTAL CANDIDATES SELECTED</t>
  </si>
  <si>
    <t>DNR JKC STUDENTS SELECTED</t>
  </si>
  <si>
    <t>placement abstract 2021-22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</si>
</sst>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8"/>
      <color indexed="8"/>
      <name val="Times New Roman"/>
      <charset val="134"/>
    </font>
    <font>
      <sz val="14"/>
      <name val="Times New Roman"/>
      <charset val="134"/>
    </font>
    <font>
      <b/>
      <sz val="10"/>
      <color rgb="FF000000"/>
      <name val="Times New Roman"/>
      <charset val="134"/>
    </font>
    <font>
      <sz val="10"/>
      <color theme="1"/>
      <name val="Times New Roman"/>
      <charset val="134"/>
    </font>
    <font>
      <b/>
      <sz val="8"/>
      <color theme="1"/>
      <name val="Times New Roman"/>
      <charset val="134"/>
    </font>
    <font>
      <b/>
      <sz val="8"/>
      <color rgb="FF000000"/>
      <name val="Times New Roman"/>
      <charset val="134"/>
    </font>
    <font>
      <sz val="8"/>
      <color theme="1"/>
      <name val="Times New Roman"/>
      <charset val="134"/>
    </font>
    <font>
      <b/>
      <sz val="11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sz val="14"/>
      <color theme="1"/>
      <name val="Times New Roman"/>
      <charset val="134"/>
    </font>
    <font>
      <b/>
      <sz val="10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8"/>
      <color theme="5" tint="-0.249977111117893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14" fontId="18" fillId="3" borderId="2" xfId="0" applyNumberFormat="1" applyFont="1" applyFill="1" applyBorder="1" applyAlignment="1">
      <alignment horizontal="center" vertical="center"/>
    </xf>
    <xf numFmtId="14" fontId="18" fillId="3" borderId="4" xfId="0" applyNumberFormat="1" applyFont="1" applyFill="1" applyBorder="1" applyAlignment="1">
      <alignment horizontal="center"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topLeftCell="A73" zoomScale="102" zoomScaleNormal="102" workbookViewId="0">
      <selection activeCell="E96" sqref="E96"/>
    </sheetView>
  </sheetViews>
  <sheetFormatPr defaultColWidth="8.85546875" defaultRowHeight="12.75"/>
  <cols>
    <col min="1" max="1" width="6.42578125" style="24" customWidth="1"/>
    <col min="2" max="2" width="14.28515625" style="25" customWidth="1"/>
    <col min="3" max="3" width="14.140625" style="24" customWidth="1"/>
    <col min="4" max="4" width="19.140625" style="24" customWidth="1"/>
    <col min="5" max="5" width="30.7109375" style="24" customWidth="1"/>
    <col min="6" max="6" width="20.42578125" style="25" customWidth="1"/>
    <col min="7" max="9" width="21.28515625" style="24" customWidth="1"/>
    <col min="10" max="10" width="27.85546875" style="24" customWidth="1"/>
    <col min="11" max="11" width="16.28515625" style="24" customWidth="1"/>
    <col min="12" max="12" width="14.28515625" style="24" customWidth="1"/>
    <col min="13" max="13" width="12" style="24" customWidth="1"/>
    <col min="14" max="14" width="16.28515625" style="24" customWidth="1"/>
    <col min="15" max="16384" width="8.85546875" style="24"/>
  </cols>
  <sheetData>
    <row r="1" spans="1:13" ht="36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ht="15" customHeight="1">
      <c r="A2" s="58" t="s">
        <v>1</v>
      </c>
      <c r="B2" s="58" t="s">
        <v>2</v>
      </c>
      <c r="C2" s="58" t="s">
        <v>3</v>
      </c>
      <c r="D2" s="58"/>
      <c r="E2" s="58" t="s">
        <v>4</v>
      </c>
      <c r="F2" s="60" t="s">
        <v>5</v>
      </c>
      <c r="G2" s="60" t="s">
        <v>6</v>
      </c>
      <c r="H2" s="58" t="s">
        <v>7</v>
      </c>
      <c r="I2" s="58" t="s">
        <v>8</v>
      </c>
      <c r="J2" s="61" t="s">
        <v>9</v>
      </c>
      <c r="K2" s="59" t="s">
        <v>10</v>
      </c>
      <c r="L2" s="58" t="s">
        <v>11</v>
      </c>
      <c r="M2" s="58" t="s">
        <v>12</v>
      </c>
    </row>
    <row r="3" spans="1:13" ht="41.25" customHeight="1">
      <c r="A3" s="58"/>
      <c r="B3" s="58"/>
      <c r="C3" s="26" t="s">
        <v>13</v>
      </c>
      <c r="D3" s="26" t="s">
        <v>14</v>
      </c>
      <c r="E3" s="58"/>
      <c r="F3" s="61"/>
      <c r="G3" s="62"/>
      <c r="H3" s="58"/>
      <c r="I3" s="58"/>
      <c r="J3" s="61"/>
      <c r="K3" s="59"/>
      <c r="L3" s="58"/>
      <c r="M3" s="59"/>
    </row>
    <row r="4" spans="1:13" ht="25.5">
      <c r="A4" s="9">
        <v>1</v>
      </c>
      <c r="B4" s="27" t="s">
        <v>15</v>
      </c>
      <c r="C4" s="50">
        <v>44636</v>
      </c>
      <c r="D4" s="9" t="s">
        <v>16</v>
      </c>
      <c r="E4" s="28" t="s">
        <v>17</v>
      </c>
      <c r="F4" s="27" t="s">
        <v>15</v>
      </c>
      <c r="G4" s="9" t="s">
        <v>18</v>
      </c>
      <c r="H4" s="19" t="s">
        <v>19</v>
      </c>
      <c r="I4" s="19" t="s">
        <v>20</v>
      </c>
      <c r="J4" s="9" t="s">
        <v>21</v>
      </c>
      <c r="L4" s="19">
        <v>9502339828</v>
      </c>
      <c r="M4" s="9"/>
    </row>
    <row r="5" spans="1:13" ht="25.5">
      <c r="A5" s="9">
        <v>2</v>
      </c>
      <c r="B5" s="27" t="s">
        <v>15</v>
      </c>
      <c r="C5" s="50">
        <v>44636</v>
      </c>
      <c r="D5" s="9" t="s">
        <v>22</v>
      </c>
      <c r="E5" s="28" t="s">
        <v>23</v>
      </c>
      <c r="F5" s="27" t="s">
        <v>24</v>
      </c>
      <c r="G5" s="9" t="s">
        <v>18</v>
      </c>
      <c r="H5" s="19" t="s">
        <v>19</v>
      </c>
      <c r="I5" s="19" t="s">
        <v>25</v>
      </c>
      <c r="J5" s="9" t="s">
        <v>21</v>
      </c>
      <c r="K5" s="34">
        <v>235614830105</v>
      </c>
      <c r="L5" s="19">
        <v>9948368579</v>
      </c>
      <c r="M5" s="9"/>
    </row>
    <row r="6" spans="1:13" ht="25.5">
      <c r="A6" s="9">
        <v>3</v>
      </c>
      <c r="B6" s="27" t="s">
        <v>15</v>
      </c>
      <c r="C6" s="50">
        <v>44636</v>
      </c>
      <c r="D6" s="9" t="s">
        <v>16</v>
      </c>
      <c r="E6" s="28" t="s">
        <v>26</v>
      </c>
      <c r="F6" s="27" t="s">
        <v>15</v>
      </c>
      <c r="G6" s="9" t="s">
        <v>18</v>
      </c>
      <c r="H6" s="29" t="s">
        <v>27</v>
      </c>
      <c r="I6" s="38" t="s">
        <v>28</v>
      </c>
      <c r="J6" s="9" t="s">
        <v>29</v>
      </c>
      <c r="K6" s="34">
        <v>647716699675</v>
      </c>
      <c r="L6" s="19">
        <v>8106464223</v>
      </c>
      <c r="M6" s="19"/>
    </row>
    <row r="7" spans="1:13" ht="25.5">
      <c r="A7" s="9">
        <v>4</v>
      </c>
      <c r="B7" s="27" t="s">
        <v>15</v>
      </c>
      <c r="C7" s="50">
        <v>44636</v>
      </c>
      <c r="D7" s="9" t="s">
        <v>16</v>
      </c>
      <c r="E7" s="30" t="s">
        <v>30</v>
      </c>
      <c r="F7" s="27" t="s">
        <v>15</v>
      </c>
      <c r="G7" s="9" t="s">
        <v>18</v>
      </c>
      <c r="H7" s="29" t="s">
        <v>31</v>
      </c>
      <c r="I7" s="38" t="s">
        <v>28</v>
      </c>
      <c r="J7" s="9" t="s">
        <v>29</v>
      </c>
      <c r="K7" s="34">
        <v>361469933383</v>
      </c>
      <c r="L7" s="19">
        <v>7993605723</v>
      </c>
      <c r="M7" s="19"/>
    </row>
    <row r="8" spans="1:13" ht="25.5">
      <c r="A8" s="9">
        <v>5</v>
      </c>
      <c r="B8" s="27" t="s">
        <v>15</v>
      </c>
      <c r="C8" s="50">
        <v>44636</v>
      </c>
      <c r="D8" s="9" t="s">
        <v>16</v>
      </c>
      <c r="E8" s="28" t="s">
        <v>32</v>
      </c>
      <c r="F8" s="27" t="s">
        <v>15</v>
      </c>
      <c r="G8" s="9" t="s">
        <v>18</v>
      </c>
      <c r="H8" s="29" t="s">
        <v>33</v>
      </c>
      <c r="I8" s="29" t="s">
        <v>20</v>
      </c>
      <c r="J8" s="9" t="s">
        <v>21</v>
      </c>
      <c r="K8" s="34">
        <v>532842476082</v>
      </c>
      <c r="L8" s="19">
        <v>9705740355</v>
      </c>
      <c r="M8" s="19"/>
    </row>
    <row r="9" spans="1:13" ht="25.5">
      <c r="A9" s="9">
        <v>6</v>
      </c>
      <c r="B9" s="27" t="s">
        <v>15</v>
      </c>
      <c r="C9" s="50">
        <v>44636</v>
      </c>
      <c r="D9" s="9" t="s">
        <v>16</v>
      </c>
      <c r="E9" s="28" t="s">
        <v>34</v>
      </c>
      <c r="F9" s="27" t="s">
        <v>15</v>
      </c>
      <c r="G9" s="9" t="s">
        <v>18</v>
      </c>
      <c r="H9" s="29" t="s">
        <v>27</v>
      </c>
      <c r="I9" s="29" t="s">
        <v>20</v>
      </c>
      <c r="J9" s="9" t="s">
        <v>21</v>
      </c>
      <c r="K9" s="34"/>
      <c r="L9" s="19">
        <v>9030242947</v>
      </c>
      <c r="M9" s="19"/>
    </row>
    <row r="10" spans="1:13" ht="25.5">
      <c r="A10" s="9">
        <v>7</v>
      </c>
      <c r="B10" s="27" t="s">
        <v>15</v>
      </c>
      <c r="C10" s="50">
        <v>44636</v>
      </c>
      <c r="D10" s="9" t="s">
        <v>16</v>
      </c>
      <c r="E10" s="28" t="s">
        <v>35</v>
      </c>
      <c r="F10" s="27" t="s">
        <v>15</v>
      </c>
      <c r="G10" s="9" t="s">
        <v>18</v>
      </c>
      <c r="H10" s="29" t="s">
        <v>36</v>
      </c>
      <c r="I10" s="38" t="s">
        <v>28</v>
      </c>
      <c r="J10" s="9" t="s">
        <v>29</v>
      </c>
      <c r="K10" s="34">
        <v>726065167489</v>
      </c>
      <c r="L10" s="19">
        <v>7386603772</v>
      </c>
      <c r="M10" s="19"/>
    </row>
    <row r="11" spans="1:13" ht="25.5">
      <c r="A11" s="9">
        <v>8</v>
      </c>
      <c r="B11" s="27" t="s">
        <v>15</v>
      </c>
      <c r="C11" s="50">
        <v>44636</v>
      </c>
      <c r="D11" s="9" t="s">
        <v>16</v>
      </c>
      <c r="E11" s="28" t="s">
        <v>37</v>
      </c>
      <c r="F11" s="27" t="s">
        <v>15</v>
      </c>
      <c r="G11" s="9" t="s">
        <v>18</v>
      </c>
      <c r="H11" s="29" t="s">
        <v>36</v>
      </c>
      <c r="I11" s="29" t="s">
        <v>20</v>
      </c>
      <c r="J11" s="9" t="s">
        <v>21</v>
      </c>
      <c r="K11" s="34">
        <v>455035431672</v>
      </c>
      <c r="L11" s="19">
        <v>7893269883</v>
      </c>
      <c r="M11" s="19"/>
    </row>
    <row r="12" spans="1:13" ht="25.5">
      <c r="A12" s="9">
        <v>9</v>
      </c>
      <c r="B12" s="27" t="s">
        <v>15</v>
      </c>
      <c r="C12" s="50">
        <v>44636</v>
      </c>
      <c r="D12" s="9" t="s">
        <v>16</v>
      </c>
      <c r="E12" s="28" t="s">
        <v>38</v>
      </c>
      <c r="F12" s="27" t="s">
        <v>15</v>
      </c>
      <c r="G12" s="9" t="s">
        <v>18</v>
      </c>
      <c r="H12" s="29" t="s">
        <v>27</v>
      </c>
      <c r="I12" s="38" t="s">
        <v>28</v>
      </c>
      <c r="J12" s="9" t="s">
        <v>29</v>
      </c>
      <c r="K12" s="34">
        <v>316703698433</v>
      </c>
      <c r="L12" s="19">
        <v>8978337069</v>
      </c>
      <c r="M12" s="19"/>
    </row>
    <row r="13" spans="1:13" ht="25.5">
      <c r="A13" s="9">
        <v>10</v>
      </c>
      <c r="B13" s="27" t="s">
        <v>15</v>
      </c>
      <c r="C13" s="50">
        <v>44636</v>
      </c>
      <c r="D13" s="9" t="s">
        <v>16</v>
      </c>
      <c r="E13" s="28" t="s">
        <v>39</v>
      </c>
      <c r="F13" s="27" t="s">
        <v>15</v>
      </c>
      <c r="G13" s="9" t="s">
        <v>18</v>
      </c>
      <c r="H13" s="29" t="s">
        <v>27</v>
      </c>
      <c r="I13" s="29" t="s">
        <v>20</v>
      </c>
      <c r="J13" s="9" t="s">
        <v>21</v>
      </c>
      <c r="K13" s="34">
        <v>555210610429</v>
      </c>
      <c r="L13" s="19">
        <v>6300360178</v>
      </c>
      <c r="M13" s="19"/>
    </row>
    <row r="14" spans="1:13" ht="25.5">
      <c r="A14" s="9">
        <v>11</v>
      </c>
      <c r="B14" s="27" t="s">
        <v>15</v>
      </c>
      <c r="C14" s="50">
        <v>44636</v>
      </c>
      <c r="D14" s="9" t="s">
        <v>16</v>
      </c>
      <c r="E14" s="28" t="s">
        <v>40</v>
      </c>
      <c r="F14" s="27" t="s">
        <v>15</v>
      </c>
      <c r="G14" s="9" t="s">
        <v>18</v>
      </c>
      <c r="H14" s="29" t="s">
        <v>19</v>
      </c>
      <c r="I14" s="38" t="s">
        <v>41</v>
      </c>
      <c r="J14" s="9" t="s">
        <v>29</v>
      </c>
      <c r="K14" s="34">
        <v>442812717390</v>
      </c>
      <c r="L14" s="19">
        <v>9603665885</v>
      </c>
      <c r="M14" s="19"/>
    </row>
    <row r="15" spans="1:13" ht="25.5">
      <c r="A15" s="9">
        <v>12</v>
      </c>
      <c r="B15" s="27" t="s">
        <v>15</v>
      </c>
      <c r="C15" s="50">
        <v>44636</v>
      </c>
      <c r="D15" s="9" t="s">
        <v>16</v>
      </c>
      <c r="E15" s="28" t="s">
        <v>42</v>
      </c>
      <c r="F15" s="27" t="s">
        <v>15</v>
      </c>
      <c r="G15" s="9" t="s">
        <v>18</v>
      </c>
      <c r="H15" s="29" t="s">
        <v>19</v>
      </c>
      <c r="I15" s="29" t="s">
        <v>20</v>
      </c>
      <c r="J15" s="9" t="s">
        <v>21</v>
      </c>
      <c r="K15" s="34">
        <v>434727557868</v>
      </c>
      <c r="L15" s="19">
        <v>9701905457</v>
      </c>
      <c r="M15" s="19"/>
    </row>
    <row r="16" spans="1:13" ht="25.5">
      <c r="A16" s="9">
        <v>13</v>
      </c>
      <c r="B16" s="27" t="s">
        <v>15</v>
      </c>
      <c r="C16" s="50">
        <v>44636</v>
      </c>
      <c r="D16" s="9" t="s">
        <v>16</v>
      </c>
      <c r="E16" s="28" t="s">
        <v>43</v>
      </c>
      <c r="F16" s="27" t="s">
        <v>15</v>
      </c>
      <c r="G16" s="9" t="s">
        <v>18</v>
      </c>
      <c r="H16" s="29" t="s">
        <v>36</v>
      </c>
      <c r="I16" s="38" t="s">
        <v>28</v>
      </c>
      <c r="J16" s="9" t="s">
        <v>29</v>
      </c>
      <c r="K16" s="34">
        <v>553256191023</v>
      </c>
      <c r="L16" s="19">
        <v>7670834299</v>
      </c>
      <c r="M16" s="19"/>
    </row>
    <row r="17" spans="1:13" ht="25.5">
      <c r="A17" s="9">
        <v>14</v>
      </c>
      <c r="B17" s="27" t="s">
        <v>15</v>
      </c>
      <c r="C17" s="50">
        <v>44636</v>
      </c>
      <c r="D17" s="9" t="s">
        <v>44</v>
      </c>
      <c r="E17" s="31" t="s">
        <v>45</v>
      </c>
      <c r="F17" s="27" t="s">
        <v>46</v>
      </c>
      <c r="G17" s="9" t="s">
        <v>18</v>
      </c>
      <c r="H17" s="32" t="s">
        <v>36</v>
      </c>
      <c r="I17" s="32" t="s">
        <v>47</v>
      </c>
      <c r="J17" s="9" t="s">
        <v>21</v>
      </c>
      <c r="K17" s="35">
        <v>295022153732</v>
      </c>
      <c r="L17" s="1">
        <v>6302821187</v>
      </c>
      <c r="M17" s="9"/>
    </row>
    <row r="18" spans="1:13" ht="25.5">
      <c r="A18" s="9">
        <v>15</v>
      </c>
      <c r="B18" s="27" t="s">
        <v>15</v>
      </c>
      <c r="C18" s="50">
        <v>44636</v>
      </c>
      <c r="D18" s="9" t="s">
        <v>16</v>
      </c>
      <c r="E18" s="28" t="s">
        <v>48</v>
      </c>
      <c r="F18" s="27" t="s">
        <v>15</v>
      </c>
      <c r="G18" s="9" t="s">
        <v>18</v>
      </c>
      <c r="H18" s="29" t="s">
        <v>19</v>
      </c>
      <c r="I18" s="29" t="s">
        <v>20</v>
      </c>
      <c r="J18" s="9" t="s">
        <v>21</v>
      </c>
      <c r="K18" s="9"/>
      <c r="L18" s="19">
        <v>7997919423</v>
      </c>
      <c r="M18" s="9"/>
    </row>
    <row r="19" spans="1:13" ht="25.5">
      <c r="A19" s="9">
        <v>16</v>
      </c>
      <c r="B19" s="27" t="s">
        <v>15</v>
      </c>
      <c r="C19" s="50">
        <v>44636</v>
      </c>
      <c r="D19" s="9" t="s">
        <v>16</v>
      </c>
      <c r="E19" s="28" t="s">
        <v>49</v>
      </c>
      <c r="F19" s="27" t="s">
        <v>15</v>
      </c>
      <c r="G19" s="9" t="s">
        <v>18</v>
      </c>
      <c r="H19" s="29" t="s">
        <v>19</v>
      </c>
      <c r="I19" s="29" t="s">
        <v>20</v>
      </c>
      <c r="J19" s="9" t="s">
        <v>21</v>
      </c>
      <c r="K19" s="34">
        <v>401875329507</v>
      </c>
      <c r="L19" s="19">
        <v>9912055167</v>
      </c>
      <c r="M19" s="19"/>
    </row>
    <row r="20" spans="1:13" ht="25.5">
      <c r="A20" s="9">
        <v>17</v>
      </c>
      <c r="B20" s="27" t="s">
        <v>15</v>
      </c>
      <c r="C20" s="50">
        <v>44636</v>
      </c>
      <c r="D20" s="9" t="s">
        <v>16</v>
      </c>
      <c r="E20" s="28" t="s">
        <v>50</v>
      </c>
      <c r="F20" s="27" t="s">
        <v>15</v>
      </c>
      <c r="G20" s="9" t="s">
        <v>18</v>
      </c>
      <c r="H20" s="29" t="s">
        <v>27</v>
      </c>
      <c r="I20" s="38" t="s">
        <v>28</v>
      </c>
      <c r="J20" s="9" t="s">
        <v>29</v>
      </c>
      <c r="K20" s="34">
        <v>944584274586</v>
      </c>
      <c r="L20" s="19">
        <v>7306766554</v>
      </c>
      <c r="M20" s="19"/>
    </row>
    <row r="21" spans="1:13" ht="25.5">
      <c r="A21" s="9">
        <v>18</v>
      </c>
      <c r="B21" s="27" t="s">
        <v>15</v>
      </c>
      <c r="C21" s="50">
        <v>44636</v>
      </c>
      <c r="D21" s="9" t="s">
        <v>16</v>
      </c>
      <c r="E21" s="28" t="s">
        <v>51</v>
      </c>
      <c r="F21" s="27" t="s">
        <v>15</v>
      </c>
      <c r="G21" s="9" t="s">
        <v>18</v>
      </c>
      <c r="H21" s="29" t="s">
        <v>19</v>
      </c>
      <c r="I21" s="29" t="s">
        <v>20</v>
      </c>
      <c r="J21" s="9" t="s">
        <v>21</v>
      </c>
      <c r="K21" s="34">
        <v>218482132509</v>
      </c>
      <c r="L21" s="19">
        <v>7995382505</v>
      </c>
      <c r="M21" s="19"/>
    </row>
    <row r="22" spans="1:13" ht="25.5">
      <c r="A22" s="9">
        <v>19</v>
      </c>
      <c r="B22" s="27" t="s">
        <v>15</v>
      </c>
      <c r="C22" s="50">
        <v>44636</v>
      </c>
      <c r="D22" s="9" t="s">
        <v>16</v>
      </c>
      <c r="E22" s="28" t="s">
        <v>52</v>
      </c>
      <c r="F22" s="27" t="s">
        <v>15</v>
      </c>
      <c r="G22" s="9" t="s">
        <v>18</v>
      </c>
      <c r="H22" s="29" t="s">
        <v>36</v>
      </c>
      <c r="I22" s="29" t="s">
        <v>20</v>
      </c>
      <c r="J22" s="9" t="s">
        <v>21</v>
      </c>
      <c r="L22" s="19">
        <v>8885744416</v>
      </c>
      <c r="M22" s="19"/>
    </row>
    <row r="23" spans="1:13" ht="25.5">
      <c r="A23" s="9">
        <v>20</v>
      </c>
      <c r="B23" s="27" t="s">
        <v>15</v>
      </c>
      <c r="C23" s="50">
        <v>44636</v>
      </c>
      <c r="D23" s="9" t="s">
        <v>16</v>
      </c>
      <c r="E23" s="28" t="s">
        <v>53</v>
      </c>
      <c r="F23" s="27" t="s">
        <v>15</v>
      </c>
      <c r="G23" s="9" t="s">
        <v>18</v>
      </c>
      <c r="H23" s="29" t="s">
        <v>36</v>
      </c>
      <c r="I23" s="29" t="s">
        <v>20</v>
      </c>
      <c r="J23" s="9" t="s">
        <v>21</v>
      </c>
      <c r="K23" s="19"/>
      <c r="L23" s="19">
        <v>9347504692</v>
      </c>
      <c r="M23" s="9"/>
    </row>
    <row r="24" spans="1:13" ht="25.5">
      <c r="A24" s="9">
        <v>21</v>
      </c>
      <c r="B24" s="27" t="s">
        <v>15</v>
      </c>
      <c r="C24" s="50">
        <v>44636</v>
      </c>
      <c r="D24" s="9" t="s">
        <v>16</v>
      </c>
      <c r="E24" s="28" t="s">
        <v>54</v>
      </c>
      <c r="F24" s="27" t="s">
        <v>15</v>
      </c>
      <c r="G24" s="9" t="s">
        <v>18</v>
      </c>
      <c r="H24" s="29" t="s">
        <v>19</v>
      </c>
      <c r="I24" s="38" t="s">
        <v>41</v>
      </c>
      <c r="J24" s="9" t="s">
        <v>29</v>
      </c>
      <c r="K24" s="34">
        <v>684622023031</v>
      </c>
      <c r="L24" s="19">
        <v>6305477549</v>
      </c>
      <c r="M24" s="9"/>
    </row>
    <row r="25" spans="1:13" ht="25.5">
      <c r="A25" s="9">
        <v>22</v>
      </c>
      <c r="B25" s="27" t="s">
        <v>15</v>
      </c>
      <c r="C25" s="50">
        <v>44636</v>
      </c>
      <c r="D25" s="9" t="s">
        <v>16</v>
      </c>
      <c r="E25" s="28" t="s">
        <v>55</v>
      </c>
      <c r="F25" s="27" t="s">
        <v>15</v>
      </c>
      <c r="G25" s="9" t="s">
        <v>18</v>
      </c>
      <c r="H25" s="29" t="s">
        <v>19</v>
      </c>
      <c r="I25" s="29" t="s">
        <v>56</v>
      </c>
      <c r="J25" s="9" t="s">
        <v>29</v>
      </c>
      <c r="K25" s="34">
        <v>553829258672</v>
      </c>
      <c r="L25" s="19">
        <v>9949959532</v>
      </c>
      <c r="M25" s="9"/>
    </row>
    <row r="26" spans="1:13" ht="25.5">
      <c r="A26" s="9">
        <v>23</v>
      </c>
      <c r="B26" s="27" t="s">
        <v>15</v>
      </c>
      <c r="C26" s="50">
        <v>44636</v>
      </c>
      <c r="D26" s="9" t="s">
        <v>16</v>
      </c>
      <c r="E26" s="28" t="s">
        <v>57</v>
      </c>
      <c r="F26" s="27" t="s">
        <v>15</v>
      </c>
      <c r="G26" s="9" t="s">
        <v>18</v>
      </c>
      <c r="H26" s="29" t="s">
        <v>19</v>
      </c>
      <c r="I26" s="29" t="s">
        <v>20</v>
      </c>
      <c r="J26" s="9" t="s">
        <v>21</v>
      </c>
      <c r="K26" s="34">
        <v>624592096278</v>
      </c>
      <c r="L26" s="19">
        <v>9398443813</v>
      </c>
      <c r="M26" s="9"/>
    </row>
    <row r="27" spans="1:13" ht="25.5">
      <c r="A27" s="9">
        <v>24</v>
      </c>
      <c r="B27" s="27" t="s">
        <v>15</v>
      </c>
      <c r="C27" s="50">
        <v>44636</v>
      </c>
      <c r="D27" s="9" t="s">
        <v>16</v>
      </c>
      <c r="E27" s="28" t="s">
        <v>58</v>
      </c>
      <c r="F27" s="27" t="s">
        <v>15</v>
      </c>
      <c r="G27" s="9" t="s">
        <v>18</v>
      </c>
      <c r="H27" s="29" t="s">
        <v>19</v>
      </c>
      <c r="I27" s="29" t="s">
        <v>20</v>
      </c>
      <c r="J27" s="9" t="s">
        <v>21</v>
      </c>
      <c r="K27" s="34">
        <v>462284415502</v>
      </c>
      <c r="L27" s="19">
        <v>9603951587</v>
      </c>
      <c r="M27" s="9"/>
    </row>
    <row r="28" spans="1:13" ht="25.5">
      <c r="A28" s="9">
        <v>25</v>
      </c>
      <c r="B28" s="27" t="s">
        <v>15</v>
      </c>
      <c r="C28" s="50">
        <v>44636</v>
      </c>
      <c r="D28" s="9" t="s">
        <v>16</v>
      </c>
      <c r="E28" s="28" t="s">
        <v>59</v>
      </c>
      <c r="F28" s="27" t="s">
        <v>15</v>
      </c>
      <c r="G28" s="9" t="s">
        <v>18</v>
      </c>
      <c r="H28" s="29" t="s">
        <v>19</v>
      </c>
      <c r="I28" s="38" t="s">
        <v>41</v>
      </c>
      <c r="J28" s="9" t="s">
        <v>29</v>
      </c>
      <c r="K28" s="34">
        <v>203541776910</v>
      </c>
      <c r="L28" s="19">
        <v>7661850965</v>
      </c>
      <c r="M28" s="9"/>
    </row>
    <row r="29" spans="1:13" ht="25.5">
      <c r="A29" s="9">
        <v>26</v>
      </c>
      <c r="B29" s="27" t="s">
        <v>15</v>
      </c>
      <c r="C29" s="50">
        <v>44636</v>
      </c>
      <c r="D29" s="9" t="s">
        <v>16</v>
      </c>
      <c r="E29" s="28" t="s">
        <v>60</v>
      </c>
      <c r="F29" s="27" t="s">
        <v>15</v>
      </c>
      <c r="G29" s="9" t="s">
        <v>18</v>
      </c>
      <c r="H29" s="29" t="s">
        <v>36</v>
      </c>
      <c r="I29" s="29" t="s">
        <v>20</v>
      </c>
      <c r="J29" s="9" t="s">
        <v>21</v>
      </c>
      <c r="K29" s="34">
        <v>666346011648</v>
      </c>
      <c r="L29" s="19">
        <v>9182255496</v>
      </c>
      <c r="M29" s="9"/>
    </row>
    <row r="30" spans="1:13" ht="25.5">
      <c r="A30" s="9">
        <v>27</v>
      </c>
      <c r="B30" s="27" t="s">
        <v>15</v>
      </c>
      <c r="C30" s="50">
        <v>44636</v>
      </c>
      <c r="D30" s="9" t="s">
        <v>16</v>
      </c>
      <c r="E30" s="28" t="s">
        <v>61</v>
      </c>
      <c r="F30" s="27" t="s">
        <v>15</v>
      </c>
      <c r="G30" s="9" t="s">
        <v>18</v>
      </c>
      <c r="H30" s="29" t="s">
        <v>19</v>
      </c>
      <c r="I30" s="29" t="s">
        <v>20</v>
      </c>
      <c r="J30" s="9" t="s">
        <v>21</v>
      </c>
      <c r="K30" s="19"/>
      <c r="L30" s="19">
        <v>8096586184</v>
      </c>
      <c r="M30" s="34"/>
    </row>
    <row r="31" spans="1:13" ht="25.5">
      <c r="A31" s="9">
        <v>28</v>
      </c>
      <c r="B31" s="27" t="s">
        <v>15</v>
      </c>
      <c r="C31" s="50">
        <v>44636</v>
      </c>
      <c r="D31" s="9" t="s">
        <v>16</v>
      </c>
      <c r="E31" s="28" t="s">
        <v>62</v>
      </c>
      <c r="F31" s="27" t="s">
        <v>63</v>
      </c>
      <c r="G31" s="9" t="s">
        <v>64</v>
      </c>
      <c r="H31" s="29" t="s">
        <v>31</v>
      </c>
      <c r="I31" s="29" t="s">
        <v>65</v>
      </c>
      <c r="J31" s="9" t="s">
        <v>21</v>
      </c>
      <c r="K31" s="34">
        <v>995752193493</v>
      </c>
      <c r="L31" s="19">
        <v>9182046959</v>
      </c>
      <c r="M31" s="9"/>
    </row>
    <row r="32" spans="1:13" ht="25.5">
      <c r="A32" s="9">
        <v>29</v>
      </c>
      <c r="B32" s="27" t="s">
        <v>15</v>
      </c>
      <c r="C32" s="50">
        <v>44636</v>
      </c>
      <c r="D32" s="9" t="s">
        <v>16</v>
      </c>
      <c r="E32" s="28" t="s">
        <v>66</v>
      </c>
      <c r="F32" s="27" t="s">
        <v>15</v>
      </c>
      <c r="G32" s="9" t="s">
        <v>64</v>
      </c>
      <c r="H32" s="29" t="s">
        <v>19</v>
      </c>
      <c r="I32" s="38" t="s">
        <v>67</v>
      </c>
      <c r="J32" s="9" t="s">
        <v>29</v>
      </c>
      <c r="K32" s="34">
        <v>512662445283</v>
      </c>
      <c r="L32" s="19">
        <v>9705892260</v>
      </c>
      <c r="M32" s="9"/>
    </row>
    <row r="33" spans="1:13" ht="25.5">
      <c r="A33" s="9">
        <v>30</v>
      </c>
      <c r="B33" s="27" t="s">
        <v>15</v>
      </c>
      <c r="C33" s="50">
        <v>44636</v>
      </c>
      <c r="D33" s="9" t="s">
        <v>68</v>
      </c>
      <c r="E33" s="33" t="s">
        <v>69</v>
      </c>
      <c r="F33" s="27" t="s">
        <v>70</v>
      </c>
      <c r="G33" s="9" t="s">
        <v>64</v>
      </c>
      <c r="H33" s="9" t="s">
        <v>19</v>
      </c>
      <c r="I33" s="9" t="s">
        <v>71</v>
      </c>
      <c r="J33" s="9" t="s">
        <v>21</v>
      </c>
      <c r="K33" s="35">
        <v>596093876855</v>
      </c>
      <c r="L33" s="9">
        <v>6302013970</v>
      </c>
      <c r="M33" s="9"/>
    </row>
    <row r="34" spans="1:13" ht="25.5">
      <c r="A34" s="9">
        <v>31</v>
      </c>
      <c r="B34" s="27" t="s">
        <v>15</v>
      </c>
      <c r="C34" s="50">
        <v>44636</v>
      </c>
      <c r="D34" s="9" t="s">
        <v>16</v>
      </c>
      <c r="E34" s="28" t="s">
        <v>72</v>
      </c>
      <c r="F34" s="27" t="s">
        <v>15</v>
      </c>
      <c r="G34" s="9" t="s">
        <v>64</v>
      </c>
      <c r="H34" s="29" t="s">
        <v>36</v>
      </c>
      <c r="I34" s="29" t="s">
        <v>73</v>
      </c>
      <c r="J34" s="9" t="s">
        <v>21</v>
      </c>
      <c r="K34" s="34">
        <v>496070941693</v>
      </c>
      <c r="L34" s="19">
        <v>8639296343</v>
      </c>
      <c r="M34" s="9"/>
    </row>
    <row r="35" spans="1:13" ht="25.5">
      <c r="A35" s="9">
        <v>32</v>
      </c>
      <c r="B35" s="27" t="s">
        <v>15</v>
      </c>
      <c r="C35" s="50">
        <v>44636</v>
      </c>
      <c r="D35" s="9" t="s">
        <v>16</v>
      </c>
      <c r="E35" s="28" t="s">
        <v>74</v>
      </c>
      <c r="F35" s="27" t="s">
        <v>15</v>
      </c>
      <c r="G35" s="9" t="s">
        <v>18</v>
      </c>
      <c r="H35" s="29" t="s">
        <v>27</v>
      </c>
      <c r="I35" s="29" t="s">
        <v>20</v>
      </c>
      <c r="J35" s="9" t="s">
        <v>21</v>
      </c>
      <c r="K35" s="34">
        <v>765222880362</v>
      </c>
      <c r="L35" s="19">
        <v>9701868080</v>
      </c>
      <c r="M35" s="9"/>
    </row>
    <row r="36" spans="1:13" ht="25.5">
      <c r="A36" s="9">
        <v>33</v>
      </c>
      <c r="B36" s="27" t="s">
        <v>15</v>
      </c>
      <c r="C36" s="50">
        <v>44636</v>
      </c>
      <c r="D36" s="9" t="s">
        <v>16</v>
      </c>
      <c r="E36" s="28" t="s">
        <v>75</v>
      </c>
      <c r="F36" s="27" t="s">
        <v>15</v>
      </c>
      <c r="G36" s="9" t="s">
        <v>18</v>
      </c>
      <c r="H36" s="29" t="s">
        <v>36</v>
      </c>
      <c r="I36" s="38" t="s">
        <v>28</v>
      </c>
      <c r="J36" s="9" t="s">
        <v>29</v>
      </c>
      <c r="K36" s="34">
        <v>453841659451</v>
      </c>
      <c r="L36" s="19">
        <v>9908205061</v>
      </c>
      <c r="M36" s="9"/>
    </row>
    <row r="37" spans="1:13" ht="25.5">
      <c r="A37" s="9">
        <v>34</v>
      </c>
      <c r="B37" s="27" t="s">
        <v>15</v>
      </c>
      <c r="C37" s="50">
        <v>44636</v>
      </c>
      <c r="D37" s="9" t="s">
        <v>16</v>
      </c>
      <c r="E37" s="28" t="s">
        <v>76</v>
      </c>
      <c r="F37" s="27" t="s">
        <v>15</v>
      </c>
      <c r="G37" s="9" t="s">
        <v>18</v>
      </c>
      <c r="H37" s="29" t="s">
        <v>27</v>
      </c>
      <c r="I37" s="29" t="s">
        <v>67</v>
      </c>
      <c r="J37" s="9" t="s">
        <v>29</v>
      </c>
      <c r="K37" s="34">
        <v>550588458241</v>
      </c>
      <c r="L37" s="19">
        <v>7816011864</v>
      </c>
      <c r="M37" s="9"/>
    </row>
    <row r="38" spans="1:13" ht="25.5">
      <c r="A38" s="9">
        <v>35</v>
      </c>
      <c r="B38" s="27" t="s">
        <v>15</v>
      </c>
      <c r="C38" s="50">
        <v>44636</v>
      </c>
      <c r="D38" s="9" t="s">
        <v>16</v>
      </c>
      <c r="E38" s="28" t="s">
        <v>77</v>
      </c>
      <c r="F38" s="27" t="s">
        <v>15</v>
      </c>
      <c r="G38" s="9" t="s">
        <v>18</v>
      </c>
      <c r="H38" s="29" t="s">
        <v>33</v>
      </c>
      <c r="I38" s="38" t="s">
        <v>56</v>
      </c>
      <c r="J38" s="9" t="s">
        <v>29</v>
      </c>
      <c r="K38" s="34">
        <v>456608394195</v>
      </c>
      <c r="L38" s="19">
        <v>9603675516</v>
      </c>
      <c r="M38" s="9"/>
    </row>
    <row r="39" spans="1:13" ht="25.5">
      <c r="A39" s="9">
        <v>36</v>
      </c>
      <c r="B39" s="27" t="s">
        <v>15</v>
      </c>
      <c r="C39" s="50">
        <v>44636</v>
      </c>
      <c r="D39" s="9" t="s">
        <v>16</v>
      </c>
      <c r="E39" s="28" t="s">
        <v>78</v>
      </c>
      <c r="F39" s="27" t="s">
        <v>15</v>
      </c>
      <c r="G39" s="9" t="s">
        <v>18</v>
      </c>
      <c r="H39" s="29" t="s">
        <v>27</v>
      </c>
      <c r="I39" s="29" t="s">
        <v>20</v>
      </c>
      <c r="J39" s="9" t="s">
        <v>21</v>
      </c>
      <c r="K39" s="34">
        <v>848267539844</v>
      </c>
      <c r="L39" s="19">
        <v>8790269417</v>
      </c>
      <c r="M39" s="9"/>
    </row>
    <row r="40" spans="1:13" ht="25.5">
      <c r="A40" s="9">
        <v>37</v>
      </c>
      <c r="B40" s="27" t="s">
        <v>15</v>
      </c>
      <c r="C40" s="50">
        <v>44636</v>
      </c>
      <c r="D40" s="9" t="s">
        <v>16</v>
      </c>
      <c r="E40" s="28" t="s">
        <v>79</v>
      </c>
      <c r="F40" s="27" t="s">
        <v>15</v>
      </c>
      <c r="G40" s="9" t="s">
        <v>18</v>
      </c>
      <c r="H40" s="29" t="s">
        <v>33</v>
      </c>
      <c r="I40" s="29" t="s">
        <v>67</v>
      </c>
      <c r="J40" s="9" t="s">
        <v>29</v>
      </c>
      <c r="K40" s="34">
        <v>373104322917</v>
      </c>
      <c r="L40" s="19">
        <v>9502460256</v>
      </c>
      <c r="M40" s="9"/>
    </row>
    <row r="41" spans="1:13" ht="25.5">
      <c r="A41" s="9">
        <v>38</v>
      </c>
      <c r="B41" s="27" t="s">
        <v>15</v>
      </c>
      <c r="C41" s="50">
        <v>44636</v>
      </c>
      <c r="D41" s="9" t="s">
        <v>16</v>
      </c>
      <c r="E41" s="28" t="s">
        <v>80</v>
      </c>
      <c r="F41" s="27" t="s">
        <v>15</v>
      </c>
      <c r="G41" s="9" t="s">
        <v>18</v>
      </c>
      <c r="H41" s="29" t="s">
        <v>27</v>
      </c>
      <c r="I41" s="29" t="s">
        <v>20</v>
      </c>
      <c r="J41" s="9" t="s">
        <v>21</v>
      </c>
      <c r="K41" s="34">
        <v>761275346009</v>
      </c>
      <c r="L41" s="19">
        <v>9133543823</v>
      </c>
      <c r="M41" s="9"/>
    </row>
    <row r="42" spans="1:13" ht="25.5">
      <c r="A42" s="9">
        <v>39</v>
      </c>
      <c r="B42" s="27" t="s">
        <v>15</v>
      </c>
      <c r="C42" s="50">
        <v>44636</v>
      </c>
      <c r="D42" s="9" t="s">
        <v>16</v>
      </c>
      <c r="E42" s="28" t="s">
        <v>81</v>
      </c>
      <c r="F42" s="27" t="s">
        <v>15</v>
      </c>
      <c r="G42" s="9" t="s">
        <v>18</v>
      </c>
      <c r="H42" s="29" t="s">
        <v>31</v>
      </c>
      <c r="I42" s="38" t="s">
        <v>28</v>
      </c>
      <c r="J42" s="9" t="s">
        <v>29</v>
      </c>
      <c r="K42" s="34">
        <v>307690386021</v>
      </c>
      <c r="L42" s="19">
        <v>8977252449</v>
      </c>
      <c r="M42" s="9"/>
    </row>
    <row r="43" spans="1:13" ht="25.5">
      <c r="A43" s="9">
        <v>40</v>
      </c>
      <c r="B43" s="27" t="s">
        <v>15</v>
      </c>
      <c r="C43" s="50">
        <v>44636</v>
      </c>
      <c r="D43" s="9" t="s">
        <v>16</v>
      </c>
      <c r="E43" s="28" t="s">
        <v>82</v>
      </c>
      <c r="F43" s="27" t="s">
        <v>15</v>
      </c>
      <c r="G43" s="9" t="s">
        <v>18</v>
      </c>
      <c r="H43" s="29" t="s">
        <v>33</v>
      </c>
      <c r="I43" s="29" t="s">
        <v>20</v>
      </c>
      <c r="J43" s="9" t="s">
        <v>21</v>
      </c>
      <c r="K43" s="19"/>
      <c r="L43" s="19">
        <v>9951069607</v>
      </c>
      <c r="M43" s="34"/>
    </row>
    <row r="44" spans="1:13" ht="25.5">
      <c r="A44" s="9">
        <v>41</v>
      </c>
      <c r="B44" s="27" t="s">
        <v>15</v>
      </c>
      <c r="C44" s="50">
        <v>44636</v>
      </c>
      <c r="D44" s="9" t="s">
        <v>22</v>
      </c>
      <c r="E44" s="28" t="s">
        <v>83</v>
      </c>
      <c r="F44" s="27" t="s">
        <v>15</v>
      </c>
      <c r="G44" s="9" t="s">
        <v>18</v>
      </c>
      <c r="H44" s="29" t="s">
        <v>36</v>
      </c>
      <c r="I44" s="29" t="s">
        <v>84</v>
      </c>
      <c r="J44" s="9" t="s">
        <v>29</v>
      </c>
      <c r="K44" s="34">
        <v>924235785701</v>
      </c>
      <c r="L44" s="19">
        <v>7993789445</v>
      </c>
      <c r="M44" s="9"/>
    </row>
    <row r="45" spans="1:13" ht="25.5">
      <c r="A45" s="9">
        <v>42</v>
      </c>
      <c r="B45" s="27" t="s">
        <v>15</v>
      </c>
      <c r="C45" s="50">
        <v>44636</v>
      </c>
      <c r="D45" s="9" t="s">
        <v>16</v>
      </c>
      <c r="E45" s="28" t="s">
        <v>85</v>
      </c>
      <c r="F45" s="27" t="s">
        <v>15</v>
      </c>
      <c r="G45" s="9" t="s">
        <v>18</v>
      </c>
      <c r="H45" s="29" t="s">
        <v>27</v>
      </c>
      <c r="I45" s="38" t="s">
        <v>28</v>
      </c>
      <c r="J45" s="9" t="s">
        <v>29</v>
      </c>
      <c r="K45" s="34">
        <v>811510770623</v>
      </c>
      <c r="L45" s="19">
        <v>8919894087</v>
      </c>
      <c r="M45" s="9"/>
    </row>
    <row r="46" spans="1:13" ht="39.75" customHeight="1">
      <c r="A46" s="9">
        <v>43</v>
      </c>
      <c r="B46" s="27" t="s">
        <v>15</v>
      </c>
      <c r="C46" s="50">
        <v>44636</v>
      </c>
      <c r="D46" s="9" t="s">
        <v>68</v>
      </c>
      <c r="E46" s="33" t="s">
        <v>86</v>
      </c>
      <c r="F46" s="27" t="s">
        <v>87</v>
      </c>
      <c r="G46" s="9" t="s">
        <v>64</v>
      </c>
      <c r="H46" s="9" t="s">
        <v>19</v>
      </c>
      <c r="I46" s="9" t="s">
        <v>25</v>
      </c>
      <c r="J46" s="9" t="s">
        <v>21</v>
      </c>
      <c r="K46" s="35">
        <v>910863932673</v>
      </c>
      <c r="L46" s="9">
        <v>7675035738</v>
      </c>
      <c r="M46" s="9"/>
    </row>
    <row r="47" spans="1:13" ht="25.5">
      <c r="A47" s="9">
        <v>44</v>
      </c>
      <c r="B47" s="27" t="s">
        <v>15</v>
      </c>
      <c r="C47" s="50">
        <v>44636</v>
      </c>
      <c r="D47" s="9" t="s">
        <v>16</v>
      </c>
      <c r="E47" s="28" t="s">
        <v>88</v>
      </c>
      <c r="F47" s="27" t="s">
        <v>15</v>
      </c>
      <c r="G47" s="9" t="s">
        <v>18</v>
      </c>
      <c r="H47" s="29" t="s">
        <v>36</v>
      </c>
      <c r="I47" s="38" t="s">
        <v>67</v>
      </c>
      <c r="J47" s="9" t="s">
        <v>29</v>
      </c>
      <c r="K47" s="36">
        <v>673010653153</v>
      </c>
      <c r="L47" s="37">
        <v>9502276446</v>
      </c>
      <c r="M47" s="9"/>
    </row>
    <row r="48" spans="1:13" ht="25.5">
      <c r="A48" s="9">
        <v>45</v>
      </c>
      <c r="B48" s="27" t="s">
        <v>15</v>
      </c>
      <c r="C48" s="50">
        <v>44636</v>
      </c>
      <c r="D48" s="9" t="s">
        <v>16</v>
      </c>
      <c r="E48" s="28" t="s">
        <v>89</v>
      </c>
      <c r="F48" s="27" t="s">
        <v>15</v>
      </c>
      <c r="G48" s="9" t="s">
        <v>18</v>
      </c>
      <c r="H48" s="29" t="s">
        <v>36</v>
      </c>
      <c r="I48" s="29" t="s">
        <v>90</v>
      </c>
      <c r="J48" s="9" t="s">
        <v>21</v>
      </c>
      <c r="K48" s="36">
        <v>381660264845</v>
      </c>
      <c r="L48" s="37">
        <v>9989241930</v>
      </c>
      <c r="M48" s="9"/>
    </row>
    <row r="49" spans="1:13" ht="25.5">
      <c r="A49" s="9">
        <v>46</v>
      </c>
      <c r="B49" s="27" t="s">
        <v>15</v>
      </c>
      <c r="C49" s="50">
        <v>44636</v>
      </c>
      <c r="D49" s="9" t="s">
        <v>16</v>
      </c>
      <c r="E49" s="28" t="s">
        <v>91</v>
      </c>
      <c r="F49" s="27" t="s">
        <v>15</v>
      </c>
      <c r="G49" s="9" t="s">
        <v>18</v>
      </c>
      <c r="H49" s="29" t="s">
        <v>19</v>
      </c>
      <c r="I49" s="38" t="s">
        <v>28</v>
      </c>
      <c r="J49" s="9" t="s">
        <v>29</v>
      </c>
      <c r="K49" s="36">
        <v>773115509850</v>
      </c>
      <c r="L49" s="37">
        <v>9390160796</v>
      </c>
      <c r="M49" s="9"/>
    </row>
    <row r="50" spans="1:13" ht="25.5">
      <c r="A50" s="9">
        <v>47</v>
      </c>
      <c r="B50" s="27" t="s">
        <v>15</v>
      </c>
      <c r="C50" s="50">
        <v>44636</v>
      </c>
      <c r="D50" s="9" t="s">
        <v>16</v>
      </c>
      <c r="E50" s="28" t="s">
        <v>92</v>
      </c>
      <c r="F50" s="27" t="s">
        <v>15</v>
      </c>
      <c r="G50" s="9" t="s">
        <v>18</v>
      </c>
      <c r="H50" s="29" t="s">
        <v>27</v>
      </c>
      <c r="I50" s="29" t="s">
        <v>20</v>
      </c>
      <c r="J50" s="9" t="s">
        <v>21</v>
      </c>
      <c r="K50" s="36"/>
      <c r="L50" s="37">
        <v>9989329361</v>
      </c>
      <c r="M50" s="9"/>
    </row>
    <row r="51" spans="1:13" ht="25.5">
      <c r="A51" s="9">
        <v>48</v>
      </c>
      <c r="B51" s="27" t="s">
        <v>15</v>
      </c>
      <c r="C51" s="50">
        <v>44636</v>
      </c>
      <c r="D51" s="9" t="s">
        <v>16</v>
      </c>
      <c r="E51" s="28" t="s">
        <v>93</v>
      </c>
      <c r="F51" s="27" t="s">
        <v>15</v>
      </c>
      <c r="G51" s="9" t="s">
        <v>18</v>
      </c>
      <c r="H51" s="29" t="s">
        <v>27</v>
      </c>
      <c r="I51" s="29" t="s">
        <v>20</v>
      </c>
      <c r="J51" s="9" t="s">
        <v>21</v>
      </c>
      <c r="K51" s="36">
        <v>615475303558</v>
      </c>
      <c r="L51" s="37">
        <v>7032887248</v>
      </c>
      <c r="M51" s="9"/>
    </row>
    <row r="52" spans="1:13" ht="25.5">
      <c r="A52" s="9">
        <v>49</v>
      </c>
      <c r="B52" s="27" t="s">
        <v>15</v>
      </c>
      <c r="C52" s="50">
        <v>44636</v>
      </c>
      <c r="D52" s="9" t="s">
        <v>16</v>
      </c>
      <c r="E52" s="28" t="s">
        <v>94</v>
      </c>
      <c r="F52" s="27" t="s">
        <v>15</v>
      </c>
      <c r="G52" s="9" t="s">
        <v>18</v>
      </c>
      <c r="H52" s="29" t="s">
        <v>27</v>
      </c>
      <c r="I52" s="29" t="s">
        <v>20</v>
      </c>
      <c r="J52" s="9" t="s">
        <v>21</v>
      </c>
      <c r="K52" s="36">
        <v>425108976680</v>
      </c>
      <c r="L52" s="37">
        <v>9989564091</v>
      </c>
      <c r="M52" s="9"/>
    </row>
    <row r="53" spans="1:13" ht="25.5">
      <c r="A53" s="9">
        <v>50</v>
      </c>
      <c r="B53" s="27" t="s">
        <v>15</v>
      </c>
      <c r="C53" s="50">
        <v>44636</v>
      </c>
      <c r="D53" s="9" t="s">
        <v>16</v>
      </c>
      <c r="E53" s="28" t="s">
        <v>95</v>
      </c>
      <c r="F53" s="27" t="s">
        <v>15</v>
      </c>
      <c r="G53" s="9" t="s">
        <v>18</v>
      </c>
      <c r="H53" s="29" t="s">
        <v>19</v>
      </c>
      <c r="I53" s="38" t="s">
        <v>28</v>
      </c>
      <c r="J53" s="9" t="s">
        <v>29</v>
      </c>
      <c r="K53" s="36">
        <v>354061099412</v>
      </c>
      <c r="L53" s="37">
        <v>9177850897</v>
      </c>
      <c r="M53" s="9"/>
    </row>
    <row r="54" spans="1:13" ht="25.5">
      <c r="A54" s="9">
        <v>51</v>
      </c>
      <c r="B54" s="27" t="s">
        <v>15</v>
      </c>
      <c r="C54" s="50">
        <v>44636</v>
      </c>
      <c r="D54" s="9" t="s">
        <v>16</v>
      </c>
      <c r="E54" s="28" t="s">
        <v>96</v>
      </c>
      <c r="F54" s="27" t="s">
        <v>15</v>
      </c>
      <c r="G54" s="9" t="s">
        <v>18</v>
      </c>
      <c r="H54" s="29" t="s">
        <v>33</v>
      </c>
      <c r="I54" s="29" t="s">
        <v>20</v>
      </c>
      <c r="J54" s="9" t="s">
        <v>21</v>
      </c>
      <c r="K54" s="36">
        <v>715559756431</v>
      </c>
      <c r="L54" s="37">
        <v>6303661731</v>
      </c>
      <c r="M54" s="9"/>
    </row>
    <row r="55" spans="1:13" ht="25.5">
      <c r="A55" s="9">
        <v>52</v>
      </c>
      <c r="B55" s="27" t="s">
        <v>15</v>
      </c>
      <c r="C55" s="50">
        <v>44636</v>
      </c>
      <c r="D55" s="9" t="s">
        <v>16</v>
      </c>
      <c r="E55" s="28" t="s">
        <v>97</v>
      </c>
      <c r="F55" s="27" t="s">
        <v>63</v>
      </c>
      <c r="G55" s="9" t="s">
        <v>64</v>
      </c>
      <c r="H55" s="29" t="s">
        <v>36</v>
      </c>
      <c r="I55" s="29" t="s">
        <v>65</v>
      </c>
      <c r="J55" s="9" t="s">
        <v>21</v>
      </c>
      <c r="K55" s="36">
        <v>304837760039</v>
      </c>
      <c r="L55" s="37">
        <v>9177758694</v>
      </c>
      <c r="M55" s="9"/>
    </row>
    <row r="56" spans="1:13" ht="25.5">
      <c r="A56" s="39">
        <v>53</v>
      </c>
      <c r="B56" s="27" t="s">
        <v>15</v>
      </c>
      <c r="C56" s="50">
        <v>44636</v>
      </c>
      <c r="D56" s="9" t="s">
        <v>16</v>
      </c>
      <c r="E56" s="28" t="s">
        <v>98</v>
      </c>
      <c r="F56" s="27" t="s">
        <v>99</v>
      </c>
      <c r="G56" s="9" t="s">
        <v>64</v>
      </c>
      <c r="H56" s="29" t="s">
        <v>27</v>
      </c>
      <c r="I56" s="38" t="s">
        <v>56</v>
      </c>
      <c r="J56" s="9" t="s">
        <v>21</v>
      </c>
      <c r="K56" s="36">
        <v>620888214977</v>
      </c>
      <c r="L56" s="37">
        <v>9912130817</v>
      </c>
      <c r="M56" s="9"/>
    </row>
    <row r="57" spans="1:13" ht="25.5">
      <c r="A57" s="39">
        <v>54</v>
      </c>
      <c r="B57" s="27" t="s">
        <v>15</v>
      </c>
      <c r="C57" s="50">
        <v>44636</v>
      </c>
      <c r="D57" s="9" t="s">
        <v>16</v>
      </c>
      <c r="E57" s="28" t="s">
        <v>100</v>
      </c>
      <c r="F57" s="27" t="s">
        <v>101</v>
      </c>
      <c r="G57" s="9" t="s">
        <v>64</v>
      </c>
      <c r="H57" s="29" t="s">
        <v>19</v>
      </c>
      <c r="I57" s="29" t="s">
        <v>65</v>
      </c>
      <c r="J57" s="9" t="s">
        <v>21</v>
      </c>
      <c r="K57" s="36">
        <v>322946421988</v>
      </c>
      <c r="L57" s="37">
        <v>8466818674</v>
      </c>
      <c r="M57" s="9"/>
    </row>
    <row r="58" spans="1:13" ht="25.5">
      <c r="A58" s="39">
        <v>55</v>
      </c>
      <c r="B58" s="27" t="s">
        <v>15</v>
      </c>
      <c r="C58" s="50">
        <v>44636</v>
      </c>
      <c r="D58" s="9" t="s">
        <v>16</v>
      </c>
      <c r="E58" s="28" t="s">
        <v>102</v>
      </c>
      <c r="F58" s="27" t="s">
        <v>15</v>
      </c>
      <c r="G58" s="9" t="s">
        <v>18</v>
      </c>
      <c r="H58" s="29" t="s">
        <v>31</v>
      </c>
      <c r="I58" s="38" t="s">
        <v>28</v>
      </c>
      <c r="J58" s="9" t="s">
        <v>29</v>
      </c>
      <c r="K58" s="36">
        <v>511864951353</v>
      </c>
      <c r="L58" s="37">
        <v>9391383370</v>
      </c>
      <c r="M58" s="9"/>
    </row>
    <row r="59" spans="1:13" ht="25.5">
      <c r="A59" s="39">
        <v>56</v>
      </c>
      <c r="B59" s="27" t="s">
        <v>15</v>
      </c>
      <c r="C59" s="50">
        <v>44636</v>
      </c>
      <c r="D59" s="9" t="s">
        <v>16</v>
      </c>
      <c r="E59" s="28" t="s">
        <v>103</v>
      </c>
      <c r="F59" s="27" t="s">
        <v>15</v>
      </c>
      <c r="G59" s="9" t="s">
        <v>18</v>
      </c>
      <c r="H59" s="29" t="s">
        <v>33</v>
      </c>
      <c r="I59" s="29" t="s">
        <v>20</v>
      </c>
      <c r="J59" s="9" t="s">
        <v>21</v>
      </c>
      <c r="K59" s="36">
        <v>814139121768</v>
      </c>
      <c r="L59" s="37">
        <v>9121952281</v>
      </c>
      <c r="M59" s="9"/>
    </row>
    <row r="60" spans="1:13" ht="25.5">
      <c r="A60" s="39">
        <v>57</v>
      </c>
      <c r="B60" s="27" t="s">
        <v>15</v>
      </c>
      <c r="C60" s="50">
        <v>44636</v>
      </c>
      <c r="D60" s="9" t="s">
        <v>16</v>
      </c>
      <c r="E60" s="28" t="s">
        <v>104</v>
      </c>
      <c r="F60" s="27" t="s">
        <v>101</v>
      </c>
      <c r="G60" s="9" t="s">
        <v>18</v>
      </c>
      <c r="H60" s="29" t="s">
        <v>31</v>
      </c>
      <c r="I60" s="29" t="s">
        <v>105</v>
      </c>
      <c r="J60" s="9" t="s">
        <v>21</v>
      </c>
      <c r="K60" s="36">
        <v>940953060094</v>
      </c>
      <c r="L60" s="37">
        <v>9381148137</v>
      </c>
      <c r="M60" s="9"/>
    </row>
    <row r="61" spans="1:13" ht="25.5">
      <c r="A61" s="39">
        <v>58</v>
      </c>
      <c r="B61" s="27" t="s">
        <v>15</v>
      </c>
      <c r="C61" s="50">
        <v>44636</v>
      </c>
      <c r="D61" s="9" t="s">
        <v>16</v>
      </c>
      <c r="E61" s="28" t="s">
        <v>106</v>
      </c>
      <c r="F61" s="27" t="s">
        <v>101</v>
      </c>
      <c r="G61" s="9" t="s">
        <v>64</v>
      </c>
      <c r="H61" s="29" t="s">
        <v>19</v>
      </c>
      <c r="I61" s="29" t="s">
        <v>73</v>
      </c>
      <c r="J61" s="9" t="s">
        <v>21</v>
      </c>
      <c r="K61" s="36">
        <v>866940716202</v>
      </c>
      <c r="L61" s="37">
        <v>9550796623</v>
      </c>
      <c r="M61" s="9"/>
    </row>
    <row r="62" spans="1:13" ht="25.5">
      <c r="A62" s="39">
        <v>59</v>
      </c>
      <c r="B62" s="27" t="s">
        <v>15</v>
      </c>
      <c r="C62" s="50">
        <v>44636</v>
      </c>
      <c r="D62" s="9" t="s">
        <v>68</v>
      </c>
      <c r="E62" s="33" t="s">
        <v>107</v>
      </c>
      <c r="F62" s="27" t="s">
        <v>108</v>
      </c>
      <c r="G62" s="9" t="s">
        <v>64</v>
      </c>
      <c r="H62" s="9" t="s">
        <v>19</v>
      </c>
      <c r="I62" s="9" t="s">
        <v>109</v>
      </c>
      <c r="J62" s="9" t="s">
        <v>21</v>
      </c>
      <c r="K62" s="35">
        <v>412798989840</v>
      </c>
      <c r="L62" s="9">
        <v>9666186514</v>
      </c>
      <c r="M62" s="9"/>
    </row>
    <row r="63" spans="1:13" s="48" customFormat="1" ht="25.5">
      <c r="A63" s="39">
        <v>60</v>
      </c>
      <c r="B63" s="45" t="s">
        <v>195</v>
      </c>
      <c r="C63" s="46">
        <v>44807</v>
      </c>
      <c r="D63" s="44" t="s">
        <v>188</v>
      </c>
      <c r="E63" s="44" t="s">
        <v>196</v>
      </c>
      <c r="F63" s="45" t="s">
        <v>197</v>
      </c>
      <c r="G63" s="45" t="s">
        <v>198</v>
      </c>
      <c r="H63" s="44" t="s">
        <v>27</v>
      </c>
      <c r="I63" s="44" t="s">
        <v>199</v>
      </c>
      <c r="J63" s="44" t="s">
        <v>200</v>
      </c>
      <c r="K63" s="47">
        <v>698813876694</v>
      </c>
      <c r="L63" s="44">
        <v>6309769775</v>
      </c>
    </row>
    <row r="64" spans="1:13" s="48" customFormat="1" ht="25.5">
      <c r="A64" s="39">
        <v>61</v>
      </c>
      <c r="B64" s="45" t="s">
        <v>195</v>
      </c>
      <c r="C64" s="46">
        <v>44807</v>
      </c>
      <c r="D64" s="44" t="s">
        <v>188</v>
      </c>
      <c r="E64" s="44" t="s">
        <v>201</v>
      </c>
      <c r="F64" s="45" t="s">
        <v>197</v>
      </c>
      <c r="G64" s="45" t="s">
        <v>198</v>
      </c>
      <c r="H64" s="44" t="s">
        <v>27</v>
      </c>
      <c r="I64" s="44" t="s">
        <v>199</v>
      </c>
      <c r="J64" s="44" t="s">
        <v>200</v>
      </c>
      <c r="K64" s="47">
        <v>221668955785</v>
      </c>
      <c r="L64" s="44">
        <v>9949937261</v>
      </c>
    </row>
    <row r="65" spans="1:12" s="48" customFormat="1" ht="25.5">
      <c r="A65" s="39">
        <v>62</v>
      </c>
      <c r="B65" s="45" t="s">
        <v>195</v>
      </c>
      <c r="C65" s="46">
        <v>44807</v>
      </c>
      <c r="D65" s="44" t="s">
        <v>188</v>
      </c>
      <c r="E65" s="44" t="s">
        <v>202</v>
      </c>
      <c r="F65" s="45" t="s">
        <v>15</v>
      </c>
      <c r="G65" s="45" t="s">
        <v>198</v>
      </c>
      <c r="H65" s="44" t="s">
        <v>27</v>
      </c>
      <c r="I65" s="44" t="s">
        <v>203</v>
      </c>
      <c r="J65" s="44" t="s">
        <v>200</v>
      </c>
      <c r="K65" s="47">
        <v>944584274586</v>
      </c>
      <c r="L65" s="44">
        <v>9553252058</v>
      </c>
    </row>
    <row r="66" spans="1:12" s="48" customFormat="1" ht="25.5">
      <c r="A66" s="39">
        <v>63</v>
      </c>
      <c r="B66" s="45" t="s">
        <v>195</v>
      </c>
      <c r="C66" s="46">
        <v>44807</v>
      </c>
      <c r="D66" s="44" t="s">
        <v>188</v>
      </c>
      <c r="E66" s="44" t="s">
        <v>204</v>
      </c>
      <c r="F66" s="45" t="s">
        <v>15</v>
      </c>
      <c r="G66" s="45" t="s">
        <v>198</v>
      </c>
      <c r="H66" s="44" t="s">
        <v>205</v>
      </c>
      <c r="I66" s="44" t="s">
        <v>203</v>
      </c>
      <c r="J66" s="44" t="s">
        <v>200</v>
      </c>
      <c r="K66" s="47">
        <v>442812717390</v>
      </c>
      <c r="L66" s="44">
        <v>9603665885</v>
      </c>
    </row>
    <row r="67" spans="1:12" s="48" customFormat="1" ht="38.25">
      <c r="A67" s="39">
        <v>64</v>
      </c>
      <c r="B67" s="45" t="s">
        <v>195</v>
      </c>
      <c r="C67" s="46">
        <v>44807</v>
      </c>
      <c r="D67" s="44" t="s">
        <v>188</v>
      </c>
      <c r="E67" s="44" t="s">
        <v>206</v>
      </c>
      <c r="F67" s="45" t="s">
        <v>207</v>
      </c>
      <c r="G67" s="45" t="s">
        <v>64</v>
      </c>
      <c r="H67" s="44" t="s">
        <v>205</v>
      </c>
      <c r="I67" s="44" t="s">
        <v>25</v>
      </c>
      <c r="J67" s="44" t="s">
        <v>208</v>
      </c>
      <c r="K67" s="47">
        <v>515662915388</v>
      </c>
      <c r="L67" s="44">
        <v>7997086117</v>
      </c>
    </row>
    <row r="68" spans="1:12" s="48" customFormat="1" ht="38.25">
      <c r="A68" s="39">
        <v>65</v>
      </c>
      <c r="B68" s="45" t="s">
        <v>195</v>
      </c>
      <c r="C68" s="46">
        <v>44807</v>
      </c>
      <c r="D68" s="44" t="s">
        <v>188</v>
      </c>
      <c r="E68" s="44" t="s">
        <v>209</v>
      </c>
      <c r="F68" s="45" t="s">
        <v>207</v>
      </c>
      <c r="G68" s="45" t="s">
        <v>64</v>
      </c>
      <c r="H68" s="44" t="s">
        <v>205</v>
      </c>
      <c r="I68" s="44" t="s">
        <v>203</v>
      </c>
      <c r="J68" s="44" t="s">
        <v>208</v>
      </c>
      <c r="K68" s="47">
        <v>463058574374</v>
      </c>
      <c r="L68" s="44">
        <v>7997086117</v>
      </c>
    </row>
    <row r="69" spans="1:12" s="48" customFormat="1" ht="25.5">
      <c r="A69" s="39">
        <v>66</v>
      </c>
      <c r="B69" s="45" t="s">
        <v>195</v>
      </c>
      <c r="C69" s="46">
        <v>44807</v>
      </c>
      <c r="D69" s="44" t="s">
        <v>188</v>
      </c>
      <c r="E69" s="44" t="s">
        <v>210</v>
      </c>
      <c r="F69" s="45" t="s">
        <v>15</v>
      </c>
      <c r="G69" s="45" t="s">
        <v>198</v>
      </c>
      <c r="H69" s="44" t="s">
        <v>205</v>
      </c>
      <c r="I69" s="44" t="s">
        <v>25</v>
      </c>
      <c r="J69" s="44" t="s">
        <v>200</v>
      </c>
      <c r="K69" s="47">
        <v>903178322086</v>
      </c>
      <c r="L69" s="44">
        <v>7702612662</v>
      </c>
    </row>
    <row r="70" spans="1:12" s="48" customFormat="1" ht="25.5">
      <c r="A70" s="39">
        <v>67</v>
      </c>
      <c r="B70" s="45" t="s">
        <v>195</v>
      </c>
      <c r="C70" s="46">
        <v>44807</v>
      </c>
      <c r="D70" s="44" t="s">
        <v>188</v>
      </c>
      <c r="E70" s="44" t="s">
        <v>211</v>
      </c>
      <c r="F70" s="45" t="s">
        <v>15</v>
      </c>
      <c r="G70" s="45" t="s">
        <v>198</v>
      </c>
      <c r="H70" s="44" t="s">
        <v>205</v>
      </c>
      <c r="I70" s="44" t="s">
        <v>25</v>
      </c>
      <c r="J70" s="44" t="s">
        <v>200</v>
      </c>
      <c r="K70" s="47">
        <v>359825377229</v>
      </c>
      <c r="L70" s="44">
        <v>8688901313</v>
      </c>
    </row>
    <row r="71" spans="1:12" s="48" customFormat="1" ht="25.5">
      <c r="A71" s="39">
        <v>68</v>
      </c>
      <c r="B71" s="45" t="s">
        <v>195</v>
      </c>
      <c r="C71" s="46">
        <v>44807</v>
      </c>
      <c r="D71" s="44" t="s">
        <v>188</v>
      </c>
      <c r="E71" s="44" t="s">
        <v>212</v>
      </c>
      <c r="F71" s="45" t="s">
        <v>197</v>
      </c>
      <c r="G71" s="45" t="s">
        <v>198</v>
      </c>
      <c r="H71" s="44" t="s">
        <v>205</v>
      </c>
      <c r="I71" s="44" t="s">
        <v>199</v>
      </c>
      <c r="J71" s="44" t="s">
        <v>200</v>
      </c>
      <c r="K71" s="47">
        <v>605528172335</v>
      </c>
      <c r="L71" s="44">
        <v>9652166795</v>
      </c>
    </row>
    <row r="72" spans="1:12" s="48" customFormat="1" ht="25.5">
      <c r="A72" s="39">
        <v>69</v>
      </c>
      <c r="B72" s="45" t="s">
        <v>195</v>
      </c>
      <c r="C72" s="46">
        <v>44807</v>
      </c>
      <c r="D72" s="44" t="s">
        <v>188</v>
      </c>
      <c r="E72" s="44" t="s">
        <v>213</v>
      </c>
      <c r="F72" s="45" t="s">
        <v>15</v>
      </c>
      <c r="G72" s="45" t="s">
        <v>198</v>
      </c>
      <c r="H72" s="44" t="s">
        <v>27</v>
      </c>
      <c r="I72" s="44" t="s">
        <v>25</v>
      </c>
      <c r="J72" s="44" t="s">
        <v>200</v>
      </c>
      <c r="K72" s="47">
        <v>253607322507</v>
      </c>
      <c r="L72" s="47">
        <v>8639660668</v>
      </c>
    </row>
    <row r="73" spans="1:12" s="48" customFormat="1" ht="25.5">
      <c r="A73" s="39">
        <v>70</v>
      </c>
      <c r="B73" s="45" t="s">
        <v>195</v>
      </c>
      <c r="C73" s="46">
        <v>44807</v>
      </c>
      <c r="D73" s="44" t="s">
        <v>193</v>
      </c>
      <c r="E73" s="44" t="s">
        <v>214</v>
      </c>
      <c r="F73" s="45" t="s">
        <v>15</v>
      </c>
      <c r="G73" s="45" t="s">
        <v>198</v>
      </c>
      <c r="H73" s="44" t="s">
        <v>36</v>
      </c>
      <c r="I73" s="44" t="s">
        <v>203</v>
      </c>
      <c r="J73" s="44" t="s">
        <v>200</v>
      </c>
      <c r="K73" s="47">
        <v>892006261053</v>
      </c>
      <c r="L73" s="44">
        <v>6303235536</v>
      </c>
    </row>
    <row r="74" spans="1:12" s="48" customFormat="1" ht="25.5">
      <c r="A74" s="39">
        <v>71</v>
      </c>
      <c r="B74" s="45" t="s">
        <v>195</v>
      </c>
      <c r="C74" s="46">
        <v>44807</v>
      </c>
      <c r="D74" s="44" t="s">
        <v>193</v>
      </c>
      <c r="E74" s="44" t="s">
        <v>215</v>
      </c>
      <c r="F74" s="45" t="s">
        <v>15</v>
      </c>
      <c r="G74" s="45" t="s">
        <v>198</v>
      </c>
      <c r="H74" s="44" t="s">
        <v>205</v>
      </c>
      <c r="I74" s="44" t="s">
        <v>25</v>
      </c>
      <c r="J74" s="44" t="s">
        <v>200</v>
      </c>
      <c r="K74" s="47">
        <v>430800056791</v>
      </c>
      <c r="L74" s="44">
        <v>6281670717</v>
      </c>
    </row>
    <row r="75" spans="1:12" s="48" customFormat="1" ht="25.5">
      <c r="A75" s="39">
        <v>72</v>
      </c>
      <c r="B75" s="45" t="s">
        <v>195</v>
      </c>
      <c r="C75" s="46">
        <v>44807</v>
      </c>
      <c r="D75" s="44" t="s">
        <v>193</v>
      </c>
      <c r="E75" s="44" t="s">
        <v>216</v>
      </c>
      <c r="F75" s="45" t="s">
        <v>15</v>
      </c>
      <c r="G75" s="45" t="s">
        <v>217</v>
      </c>
      <c r="H75" s="44" t="s">
        <v>205</v>
      </c>
      <c r="I75" s="44" t="s">
        <v>25</v>
      </c>
      <c r="J75" s="44" t="s">
        <v>200</v>
      </c>
      <c r="K75" s="47">
        <v>755407780979</v>
      </c>
      <c r="L75" s="44">
        <v>7032876917</v>
      </c>
    </row>
    <row r="76" spans="1:12" s="48" customFormat="1" ht="25.5">
      <c r="A76" s="39">
        <v>73</v>
      </c>
      <c r="B76" s="45" t="s">
        <v>195</v>
      </c>
      <c r="C76" s="46">
        <v>44807</v>
      </c>
      <c r="D76" s="44" t="s">
        <v>193</v>
      </c>
      <c r="E76" s="44" t="s">
        <v>218</v>
      </c>
      <c r="F76" s="45" t="s">
        <v>15</v>
      </c>
      <c r="G76" s="45" t="s">
        <v>217</v>
      </c>
      <c r="H76" s="44" t="s">
        <v>205</v>
      </c>
      <c r="I76" s="44" t="s">
        <v>25</v>
      </c>
      <c r="J76" s="44" t="s">
        <v>200</v>
      </c>
      <c r="K76" s="47">
        <v>798229857858</v>
      </c>
      <c r="L76" s="44">
        <v>8106721034</v>
      </c>
    </row>
    <row r="77" spans="1:12" s="48" customFormat="1" ht="25.5">
      <c r="A77" s="39">
        <v>74</v>
      </c>
      <c r="B77" s="45" t="s">
        <v>195</v>
      </c>
      <c r="C77" s="46">
        <v>44807</v>
      </c>
      <c r="D77" s="44" t="s">
        <v>193</v>
      </c>
      <c r="E77" s="44" t="s">
        <v>219</v>
      </c>
      <c r="F77" s="45" t="s">
        <v>220</v>
      </c>
      <c r="G77" s="45" t="s">
        <v>217</v>
      </c>
      <c r="H77" s="44" t="s">
        <v>205</v>
      </c>
      <c r="I77" s="44" t="s">
        <v>203</v>
      </c>
      <c r="J77" s="44" t="s">
        <v>200</v>
      </c>
      <c r="K77" s="47">
        <v>796927117573</v>
      </c>
      <c r="L77" s="44">
        <v>9381581746</v>
      </c>
    </row>
    <row r="78" spans="1:12" s="48" customFormat="1" ht="25.5">
      <c r="A78" s="39">
        <v>75</v>
      </c>
      <c r="B78" s="45" t="s">
        <v>195</v>
      </c>
      <c r="C78" s="46">
        <v>44807</v>
      </c>
      <c r="D78" s="44" t="s">
        <v>221</v>
      </c>
      <c r="E78" s="44" t="s">
        <v>222</v>
      </c>
      <c r="F78" s="45" t="s">
        <v>197</v>
      </c>
      <c r="G78" s="45" t="s">
        <v>217</v>
      </c>
      <c r="H78" s="44" t="s">
        <v>36</v>
      </c>
      <c r="I78" s="44" t="s">
        <v>25</v>
      </c>
      <c r="J78" s="44" t="s">
        <v>200</v>
      </c>
      <c r="K78" s="47">
        <v>382172153873</v>
      </c>
      <c r="L78" s="44">
        <v>8688573314</v>
      </c>
    </row>
    <row r="79" spans="1:12" s="48" customFormat="1" ht="55.5" customHeight="1">
      <c r="A79" s="39">
        <v>76</v>
      </c>
      <c r="B79" s="45" t="s">
        <v>195</v>
      </c>
      <c r="C79" s="46">
        <v>44807</v>
      </c>
      <c r="D79" s="44" t="s">
        <v>221</v>
      </c>
      <c r="E79" s="44" t="s">
        <v>223</v>
      </c>
      <c r="F79" s="45" t="s">
        <v>207</v>
      </c>
      <c r="G79" s="45" t="s">
        <v>64</v>
      </c>
      <c r="H79" s="44" t="s">
        <v>27</v>
      </c>
      <c r="I79" s="44" t="s">
        <v>25</v>
      </c>
      <c r="J79" s="44" t="s">
        <v>208</v>
      </c>
      <c r="K79" s="47">
        <v>496525932591</v>
      </c>
      <c r="L79" s="44">
        <v>7893231874</v>
      </c>
    </row>
    <row r="80" spans="1:12" s="48" customFormat="1" ht="25.5">
      <c r="A80" s="39">
        <v>77</v>
      </c>
      <c r="B80" s="45" t="s">
        <v>195</v>
      </c>
      <c r="C80" s="46">
        <v>44807</v>
      </c>
      <c r="D80" s="44" t="s">
        <v>221</v>
      </c>
      <c r="E80" s="44" t="s">
        <v>224</v>
      </c>
      <c r="F80" s="45" t="s">
        <v>15</v>
      </c>
      <c r="G80" s="45" t="s">
        <v>217</v>
      </c>
      <c r="H80" s="44" t="s">
        <v>36</v>
      </c>
      <c r="I80" s="44" t="s">
        <v>203</v>
      </c>
      <c r="J80" s="44" t="s">
        <v>200</v>
      </c>
      <c r="K80" s="47">
        <v>453841659451</v>
      </c>
      <c r="L80" s="44">
        <v>9908205061</v>
      </c>
    </row>
    <row r="81" spans="1:12" s="48" customFormat="1" ht="25.5">
      <c r="A81" s="39">
        <v>78</v>
      </c>
      <c r="B81" s="45" t="s">
        <v>195</v>
      </c>
      <c r="C81" s="46">
        <v>44807</v>
      </c>
      <c r="D81" s="44" t="s">
        <v>221</v>
      </c>
      <c r="E81" s="44" t="s">
        <v>225</v>
      </c>
      <c r="F81" s="45" t="s">
        <v>15</v>
      </c>
      <c r="G81" s="45" t="s">
        <v>217</v>
      </c>
      <c r="H81" s="44" t="s">
        <v>36</v>
      </c>
      <c r="I81" s="44" t="s">
        <v>25</v>
      </c>
      <c r="J81" s="44" t="s">
        <v>200</v>
      </c>
      <c r="K81" s="47">
        <v>528143707543</v>
      </c>
      <c r="L81" s="44">
        <v>7893839724</v>
      </c>
    </row>
    <row r="82" spans="1:12" s="48" customFormat="1" ht="25.5">
      <c r="A82" s="39">
        <v>79</v>
      </c>
      <c r="B82" s="45" t="s">
        <v>195</v>
      </c>
      <c r="C82" s="46">
        <v>44807</v>
      </c>
      <c r="D82" s="44" t="s">
        <v>221</v>
      </c>
      <c r="E82" s="44" t="s">
        <v>226</v>
      </c>
      <c r="F82" s="45" t="s">
        <v>15</v>
      </c>
      <c r="G82" s="45" t="s">
        <v>217</v>
      </c>
      <c r="H82" s="44" t="s">
        <v>205</v>
      </c>
      <c r="I82" s="44" t="s">
        <v>203</v>
      </c>
      <c r="J82" s="44" t="s">
        <v>200</v>
      </c>
      <c r="K82" s="47">
        <v>307690386021</v>
      </c>
      <c r="L82" s="44">
        <v>8977252449</v>
      </c>
    </row>
    <row r="83" spans="1:12" s="48" customFormat="1">
      <c r="B83" s="49"/>
    </row>
    <row r="85" spans="1:12" ht="31.5" customHeight="1">
      <c r="D85" s="57" t="s">
        <v>233</v>
      </c>
      <c r="E85" s="57"/>
      <c r="F85" s="57"/>
    </row>
    <row r="86" spans="1:12" ht="29.25" customHeight="1">
      <c r="D86" s="56" t="s">
        <v>229</v>
      </c>
      <c r="E86" s="56"/>
      <c r="F86" s="27">
        <v>219</v>
      </c>
    </row>
    <row r="87" spans="1:12" ht="22.5" customHeight="1">
      <c r="D87" s="56" t="s">
        <v>230</v>
      </c>
      <c r="E87" s="56"/>
      <c r="F87" s="27">
        <v>136</v>
      </c>
    </row>
    <row r="88" spans="1:12" ht="21" customHeight="1">
      <c r="D88" s="56" t="s">
        <v>231</v>
      </c>
      <c r="E88" s="56"/>
      <c r="F88" s="27">
        <v>79</v>
      </c>
    </row>
    <row r="89" spans="1:12" ht="29.25" customHeight="1">
      <c r="D89" s="56" t="s">
        <v>232</v>
      </c>
      <c r="E89" s="56"/>
      <c r="F89" s="27">
        <v>34</v>
      </c>
    </row>
    <row r="90" spans="1:12" ht="24" customHeight="1"/>
  </sheetData>
  <sortState ref="D4:M62">
    <sortCondition ref="E4:E62"/>
  </sortState>
  <mergeCells count="18">
    <mergeCell ref="M2:M3"/>
    <mergeCell ref="A1:L1"/>
    <mergeCell ref="C2:D2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D89:E89"/>
    <mergeCell ref="D85:F85"/>
    <mergeCell ref="D86:E86"/>
    <mergeCell ref="D87:E87"/>
    <mergeCell ref="D88:E8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0"/>
  <sheetViews>
    <sheetView topLeftCell="A5" workbookViewId="0">
      <selection activeCell="S7" sqref="S7:S13"/>
    </sheetView>
  </sheetViews>
  <sheetFormatPr defaultColWidth="9.140625" defaultRowHeight="58.15" customHeight="1"/>
  <cols>
    <col min="1" max="1" width="4.28515625" style="22" customWidth="1"/>
    <col min="2" max="2" width="15" style="22" customWidth="1"/>
    <col min="3" max="3" width="13.28515625" style="22" customWidth="1"/>
    <col min="4" max="4" width="7.42578125" style="22" customWidth="1"/>
    <col min="5" max="5" width="14.5703125" style="23" customWidth="1"/>
    <col min="6" max="6" width="13.140625" style="22" customWidth="1"/>
    <col min="7" max="7" width="14.28515625" style="22" customWidth="1"/>
    <col min="8" max="8" width="9.28515625" style="22" customWidth="1"/>
    <col min="9" max="9" width="14" style="22" customWidth="1"/>
    <col min="10" max="10" width="12.140625" style="22" customWidth="1"/>
    <col min="11" max="11" width="29" style="22" customWidth="1"/>
    <col min="12" max="12" width="14.7109375" style="22" customWidth="1"/>
    <col min="13" max="13" width="9.28515625" style="22" customWidth="1"/>
    <col min="14" max="14" width="8.42578125" style="22" customWidth="1"/>
    <col min="15" max="18" width="8.5703125" style="22" customWidth="1"/>
    <col min="19" max="19" width="10.28515625" style="22" customWidth="1"/>
    <col min="20" max="20" width="17.7109375" style="22" customWidth="1"/>
    <col min="21" max="16384" width="9.140625" style="22"/>
  </cols>
  <sheetData>
    <row r="1" spans="1:20" ht="11.25">
      <c r="A1" s="76" t="s">
        <v>110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11.25">
      <c r="A2" s="76" t="s">
        <v>111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11.25">
      <c r="A3" s="76" t="s">
        <v>112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s="76" customFormat="1" ht="14.45" hidden="1" customHeight="1">
      <c r="A4" s="78" t="s">
        <v>113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15" customHeight="1">
      <c r="A5" s="66" t="s">
        <v>114</v>
      </c>
      <c r="B5" s="66" t="s">
        <v>115</v>
      </c>
      <c r="C5" s="66" t="s">
        <v>2</v>
      </c>
      <c r="D5" s="66" t="s">
        <v>116</v>
      </c>
      <c r="E5" s="80" t="s">
        <v>13</v>
      </c>
      <c r="F5" s="66" t="s">
        <v>3</v>
      </c>
      <c r="G5" s="66" t="s">
        <v>117</v>
      </c>
      <c r="H5" s="66" t="s">
        <v>118</v>
      </c>
      <c r="I5" s="66" t="s">
        <v>119</v>
      </c>
      <c r="J5" s="66" t="s">
        <v>120</v>
      </c>
      <c r="K5" s="66" t="s">
        <v>121</v>
      </c>
      <c r="L5" s="66" t="s">
        <v>122</v>
      </c>
      <c r="M5" s="66" t="s">
        <v>123</v>
      </c>
      <c r="N5" s="66"/>
      <c r="O5" s="66"/>
      <c r="P5" s="70" t="s">
        <v>124</v>
      </c>
      <c r="Q5" s="70" t="s">
        <v>125</v>
      </c>
      <c r="R5" s="70" t="s">
        <v>126</v>
      </c>
      <c r="S5" s="70" t="s">
        <v>127</v>
      </c>
      <c r="T5" s="66" t="s">
        <v>128</v>
      </c>
    </row>
    <row r="6" spans="1:20" ht="93.75">
      <c r="A6" s="66"/>
      <c r="B6" s="66"/>
      <c r="C6" s="66"/>
      <c r="D6" s="66"/>
      <c r="E6" s="80"/>
      <c r="F6" s="66"/>
      <c r="G6" s="66"/>
      <c r="H6" s="66"/>
      <c r="I6" s="66"/>
      <c r="J6" s="66"/>
      <c r="K6" s="66"/>
      <c r="L6" s="66"/>
      <c r="M6" s="6" t="s">
        <v>129</v>
      </c>
      <c r="N6" s="6" t="s">
        <v>130</v>
      </c>
      <c r="O6" s="6" t="s">
        <v>131</v>
      </c>
      <c r="P6" s="72"/>
      <c r="Q6" s="72"/>
      <c r="R6" s="72"/>
      <c r="S6" s="72"/>
      <c r="T6" s="66"/>
    </row>
    <row r="7" spans="1:20" ht="60.75" customHeight="1">
      <c r="A7" s="6">
        <v>1</v>
      </c>
      <c r="B7" s="67" t="s">
        <v>132</v>
      </c>
      <c r="C7" s="70" t="s">
        <v>15</v>
      </c>
      <c r="D7" s="73" t="s">
        <v>133</v>
      </c>
      <c r="E7" s="63">
        <v>44636</v>
      </c>
      <c r="F7" s="6" t="s">
        <v>22</v>
      </c>
      <c r="G7" s="8" t="s">
        <v>134</v>
      </c>
      <c r="H7" s="8" t="s">
        <v>135</v>
      </c>
      <c r="I7" s="8" t="s">
        <v>136</v>
      </c>
      <c r="J7" s="8" t="s">
        <v>137</v>
      </c>
      <c r="K7" s="8" t="s">
        <v>15</v>
      </c>
      <c r="L7" s="8" t="s">
        <v>132</v>
      </c>
      <c r="M7" s="8">
        <v>10</v>
      </c>
      <c r="N7" s="8">
        <v>5</v>
      </c>
      <c r="O7" s="8">
        <v>2</v>
      </c>
      <c r="P7" s="8">
        <v>1</v>
      </c>
      <c r="Q7" s="8">
        <v>1</v>
      </c>
      <c r="R7" s="8">
        <v>2</v>
      </c>
      <c r="S7" s="8">
        <v>1</v>
      </c>
      <c r="T7" s="8"/>
    </row>
    <row r="8" spans="1:20" ht="37.5">
      <c r="A8" s="6">
        <v>2</v>
      </c>
      <c r="B8" s="68"/>
      <c r="C8" s="71"/>
      <c r="D8" s="74"/>
      <c r="E8" s="64"/>
      <c r="F8" s="6" t="s">
        <v>138</v>
      </c>
      <c r="G8" s="8" t="s">
        <v>139</v>
      </c>
      <c r="H8" s="8" t="s">
        <v>140</v>
      </c>
      <c r="I8" s="8" t="s">
        <v>136</v>
      </c>
      <c r="J8" s="8" t="s">
        <v>137</v>
      </c>
      <c r="K8" s="8" t="s">
        <v>15</v>
      </c>
      <c r="L8" s="8" t="s">
        <v>132</v>
      </c>
      <c r="M8" s="8">
        <v>10</v>
      </c>
      <c r="N8" s="8">
        <v>5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/>
    </row>
    <row r="9" spans="1:20" ht="37.5">
      <c r="A9" s="6">
        <v>3</v>
      </c>
      <c r="B9" s="68"/>
      <c r="C9" s="71"/>
      <c r="D9" s="74"/>
      <c r="E9" s="64"/>
      <c r="F9" s="6" t="s">
        <v>141</v>
      </c>
      <c r="G9" s="8" t="s">
        <v>142</v>
      </c>
      <c r="H9" s="8" t="s">
        <v>143</v>
      </c>
      <c r="I9" s="8" t="s">
        <v>136</v>
      </c>
      <c r="J9" s="8" t="s">
        <v>137</v>
      </c>
      <c r="K9" s="8" t="s">
        <v>15</v>
      </c>
      <c r="L9" s="8" t="s">
        <v>132</v>
      </c>
      <c r="M9" s="8">
        <v>3</v>
      </c>
      <c r="N9" s="8">
        <v>2</v>
      </c>
      <c r="O9" s="8">
        <v>1</v>
      </c>
      <c r="P9" s="8">
        <v>1</v>
      </c>
      <c r="Q9" s="8">
        <v>0</v>
      </c>
      <c r="R9" s="8">
        <v>1</v>
      </c>
      <c r="S9" s="8">
        <v>1</v>
      </c>
      <c r="T9" s="8"/>
    </row>
    <row r="10" spans="1:20" ht="37.5">
      <c r="A10" s="6">
        <v>4</v>
      </c>
      <c r="B10" s="68"/>
      <c r="C10" s="71"/>
      <c r="D10" s="74"/>
      <c r="E10" s="64"/>
      <c r="F10" s="6" t="s">
        <v>68</v>
      </c>
      <c r="G10" s="8" t="s">
        <v>144</v>
      </c>
      <c r="H10" s="8" t="s">
        <v>145</v>
      </c>
      <c r="I10" s="8" t="s">
        <v>146</v>
      </c>
      <c r="J10" s="8" t="s">
        <v>137</v>
      </c>
      <c r="K10" s="8" t="s">
        <v>15</v>
      </c>
      <c r="L10" s="8" t="s">
        <v>132</v>
      </c>
      <c r="M10" s="8">
        <v>9</v>
      </c>
      <c r="N10" s="8">
        <v>3</v>
      </c>
      <c r="O10" s="8">
        <v>3</v>
      </c>
      <c r="P10" s="8">
        <v>0</v>
      </c>
      <c r="Q10" s="8">
        <v>3</v>
      </c>
      <c r="R10" s="8">
        <v>3</v>
      </c>
      <c r="S10" s="8">
        <v>0</v>
      </c>
      <c r="T10" s="8"/>
    </row>
    <row r="11" spans="1:20" ht="37.5">
      <c r="A11" s="6">
        <v>5</v>
      </c>
      <c r="B11" s="68"/>
      <c r="C11" s="71"/>
      <c r="D11" s="74"/>
      <c r="E11" s="64"/>
      <c r="F11" s="6" t="s">
        <v>147</v>
      </c>
      <c r="G11" s="8" t="s">
        <v>148</v>
      </c>
      <c r="H11" s="8" t="s">
        <v>149</v>
      </c>
      <c r="I11" s="8" t="s">
        <v>136</v>
      </c>
      <c r="J11" s="8" t="s">
        <v>137</v>
      </c>
      <c r="K11" s="8" t="s">
        <v>15</v>
      </c>
      <c r="L11" s="8" t="s">
        <v>132</v>
      </c>
      <c r="M11" s="8">
        <v>12</v>
      </c>
      <c r="N11" s="8">
        <v>9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/>
    </row>
    <row r="12" spans="1:20" ht="37.5">
      <c r="A12" s="6">
        <v>6</v>
      </c>
      <c r="B12" s="68"/>
      <c r="C12" s="71"/>
      <c r="D12" s="74"/>
      <c r="E12" s="64"/>
      <c r="F12" s="6" t="s">
        <v>150</v>
      </c>
      <c r="G12" s="8" t="s">
        <v>139</v>
      </c>
      <c r="H12" s="8" t="s">
        <v>151</v>
      </c>
      <c r="I12" s="8" t="s">
        <v>136</v>
      </c>
      <c r="J12" s="8" t="s">
        <v>137</v>
      </c>
      <c r="K12" s="8" t="s">
        <v>15</v>
      </c>
      <c r="L12" s="8" t="s">
        <v>132</v>
      </c>
      <c r="M12" s="8">
        <v>15</v>
      </c>
      <c r="N12" s="8">
        <v>6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/>
    </row>
    <row r="13" spans="1:20" ht="37.5">
      <c r="A13" s="6">
        <v>7</v>
      </c>
      <c r="B13" s="69"/>
      <c r="C13" s="72"/>
      <c r="D13" s="75"/>
      <c r="E13" s="65"/>
      <c r="F13" s="6" t="s">
        <v>152</v>
      </c>
      <c r="G13" s="8" t="s">
        <v>153</v>
      </c>
      <c r="H13" s="8" t="s">
        <v>140</v>
      </c>
      <c r="I13" s="8" t="s">
        <v>136</v>
      </c>
      <c r="J13" s="8" t="s">
        <v>137</v>
      </c>
      <c r="K13" s="8" t="s">
        <v>15</v>
      </c>
      <c r="L13" s="8" t="s">
        <v>132</v>
      </c>
      <c r="M13" s="8">
        <v>85</v>
      </c>
      <c r="N13" s="8">
        <v>73</v>
      </c>
      <c r="O13" s="8">
        <v>53</v>
      </c>
      <c r="P13" s="8">
        <v>49</v>
      </c>
      <c r="Q13" s="8">
        <v>5</v>
      </c>
      <c r="R13" s="8">
        <v>54</v>
      </c>
      <c r="S13" s="8">
        <v>19</v>
      </c>
      <c r="T13" s="8"/>
    </row>
    <row r="14" spans="1:20" s="43" customFormat="1" ht="47.25" customHeight="1">
      <c r="A14" s="81">
        <v>1</v>
      </c>
      <c r="B14" s="84" t="s">
        <v>185</v>
      </c>
      <c r="C14" s="87" t="s">
        <v>186</v>
      </c>
      <c r="D14" s="84" t="s">
        <v>187</v>
      </c>
      <c r="E14" s="90">
        <v>44807</v>
      </c>
      <c r="F14" s="40" t="s">
        <v>188</v>
      </c>
      <c r="G14" s="41" t="s">
        <v>189</v>
      </c>
      <c r="H14" s="40">
        <v>13000</v>
      </c>
      <c r="I14" s="40" t="s">
        <v>190</v>
      </c>
      <c r="J14" s="40" t="s">
        <v>137</v>
      </c>
      <c r="K14" s="41" t="s">
        <v>191</v>
      </c>
      <c r="L14" s="40" t="s">
        <v>132</v>
      </c>
      <c r="M14" s="42">
        <v>30</v>
      </c>
      <c r="N14" s="42">
        <v>15</v>
      </c>
      <c r="O14" s="42">
        <v>10</v>
      </c>
      <c r="P14" s="42">
        <v>8</v>
      </c>
      <c r="Q14" s="42">
        <v>2</v>
      </c>
      <c r="R14" s="42">
        <v>10</v>
      </c>
      <c r="S14" s="42">
        <v>8</v>
      </c>
      <c r="T14" s="42" t="s">
        <v>192</v>
      </c>
    </row>
    <row r="15" spans="1:20" s="43" customFormat="1" ht="36.75" customHeight="1">
      <c r="A15" s="82"/>
      <c r="B15" s="85"/>
      <c r="C15" s="88"/>
      <c r="D15" s="85"/>
      <c r="E15" s="91"/>
      <c r="F15" s="40" t="s">
        <v>193</v>
      </c>
      <c r="G15" s="40"/>
      <c r="H15" s="40">
        <v>10000</v>
      </c>
      <c r="I15" s="40" t="s">
        <v>190</v>
      </c>
      <c r="J15" s="40" t="s">
        <v>137</v>
      </c>
      <c r="K15" s="41" t="s">
        <v>191</v>
      </c>
      <c r="L15" s="40" t="s">
        <v>132</v>
      </c>
      <c r="M15" s="42">
        <v>25</v>
      </c>
      <c r="N15" s="42">
        <v>10</v>
      </c>
      <c r="O15" s="42">
        <v>5</v>
      </c>
      <c r="P15" s="42">
        <v>5</v>
      </c>
      <c r="Q15" s="42">
        <v>0</v>
      </c>
      <c r="R15" s="42">
        <v>5</v>
      </c>
      <c r="S15" s="42">
        <v>5</v>
      </c>
      <c r="T15" s="42" t="s">
        <v>192</v>
      </c>
    </row>
    <row r="16" spans="1:20" s="43" customFormat="1" ht="47.25" customHeight="1">
      <c r="A16" s="83"/>
      <c r="B16" s="86"/>
      <c r="C16" s="89"/>
      <c r="D16" s="86"/>
      <c r="E16" s="92"/>
      <c r="F16" s="40" t="s">
        <v>194</v>
      </c>
      <c r="G16" s="40"/>
      <c r="H16" s="40">
        <v>10000</v>
      </c>
      <c r="I16" s="40" t="s">
        <v>190</v>
      </c>
      <c r="J16" s="40" t="s">
        <v>137</v>
      </c>
      <c r="K16" s="41" t="s">
        <v>191</v>
      </c>
      <c r="L16" s="40" t="s">
        <v>132</v>
      </c>
      <c r="M16" s="42">
        <v>20</v>
      </c>
      <c r="N16" s="42">
        <v>8</v>
      </c>
      <c r="O16" s="42">
        <v>5</v>
      </c>
      <c r="P16" s="42">
        <v>4</v>
      </c>
      <c r="Q16" s="42">
        <v>1</v>
      </c>
      <c r="R16" s="42">
        <v>5</v>
      </c>
      <c r="S16" s="42">
        <v>4</v>
      </c>
      <c r="T16" s="42" t="s">
        <v>192</v>
      </c>
    </row>
    <row r="17" spans="13:15" ht="58.15" customHeight="1">
      <c r="M17" s="22">
        <f>SUM(M7:M16)</f>
        <v>219</v>
      </c>
      <c r="N17" s="22">
        <f>SUM(N7:N16)</f>
        <v>136</v>
      </c>
      <c r="O17" s="22">
        <f>SUM(O7:O16)</f>
        <v>79</v>
      </c>
    </row>
    <row r="20" spans="13:15" ht="11.25"/>
  </sheetData>
  <mergeCells count="31">
    <mergeCell ref="A14:A16"/>
    <mergeCell ref="B14:B16"/>
    <mergeCell ref="C14:C16"/>
    <mergeCell ref="D14:D16"/>
    <mergeCell ref="E14:E16"/>
    <mergeCell ref="A1:T1"/>
    <mergeCell ref="A2:T2"/>
    <mergeCell ref="A3:T3"/>
    <mergeCell ref="A4:XFD4"/>
    <mergeCell ref="M5:O5"/>
    <mergeCell ref="A5:A6"/>
    <mergeCell ref="B5:B6"/>
    <mergeCell ref="E5:E6"/>
    <mergeCell ref="J5:J6"/>
    <mergeCell ref="K5:K6"/>
    <mergeCell ref="L5:L6"/>
    <mergeCell ref="P5:P6"/>
    <mergeCell ref="Q5:Q6"/>
    <mergeCell ref="R5:R6"/>
    <mergeCell ref="S5:S6"/>
    <mergeCell ref="T5:T6"/>
    <mergeCell ref="B7:B13"/>
    <mergeCell ref="C5:C6"/>
    <mergeCell ref="C7:C13"/>
    <mergeCell ref="D5:D6"/>
    <mergeCell ref="D7:D13"/>
    <mergeCell ref="E7:E13"/>
    <mergeCell ref="F5:F6"/>
    <mergeCell ref="G5:G6"/>
    <mergeCell ref="H5:H6"/>
    <mergeCell ref="I5:I6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O19" sqref="O19"/>
    </sheetView>
  </sheetViews>
  <sheetFormatPr defaultColWidth="9" defaultRowHeight="15"/>
  <cols>
    <col min="2" max="2" width="18.28515625" customWidth="1"/>
    <col min="4" max="4" width="13.140625" customWidth="1"/>
    <col min="5" max="5" width="10.5703125" customWidth="1"/>
    <col min="6" max="6" width="13" customWidth="1"/>
  </cols>
  <sheetData>
    <row r="1" spans="1:14">
      <c r="A1" s="93" t="s">
        <v>154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>
      <c r="A2" s="93" t="s">
        <v>155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>
      <c r="A3" s="59" t="s">
        <v>156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4" t="s">
        <v>157</v>
      </c>
      <c r="B4" s="21" t="s">
        <v>158</v>
      </c>
      <c r="C4" s="4" t="s">
        <v>159</v>
      </c>
      <c r="D4" s="21" t="s">
        <v>2</v>
      </c>
      <c r="E4" s="4" t="s">
        <v>13</v>
      </c>
      <c r="F4" s="4" t="s">
        <v>160</v>
      </c>
      <c r="G4" s="21" t="s">
        <v>161</v>
      </c>
      <c r="H4" s="21" t="s">
        <v>162</v>
      </c>
      <c r="I4" s="21" t="s">
        <v>163</v>
      </c>
      <c r="J4" s="21" t="s">
        <v>164</v>
      </c>
      <c r="K4" s="21" t="s">
        <v>165</v>
      </c>
      <c r="L4" s="21" t="s">
        <v>166</v>
      </c>
      <c r="M4" s="21" t="s">
        <v>167</v>
      </c>
      <c r="N4" s="21" t="s">
        <v>168</v>
      </c>
    </row>
    <row r="5" spans="1:14" ht="45.75" customHeight="1">
      <c r="A5" s="59">
        <v>1</v>
      </c>
      <c r="B5" s="94" t="s">
        <v>169</v>
      </c>
      <c r="C5" s="95" t="s">
        <v>170</v>
      </c>
      <c r="D5" s="96" t="s">
        <v>171</v>
      </c>
      <c r="E5" s="97">
        <v>44636</v>
      </c>
      <c r="F5" s="6" t="s">
        <v>22</v>
      </c>
      <c r="G5" s="13">
        <v>0</v>
      </c>
      <c r="H5" s="13">
        <v>0</v>
      </c>
      <c r="I5" s="13">
        <v>1</v>
      </c>
      <c r="J5" s="13">
        <v>0</v>
      </c>
      <c r="K5" s="13">
        <v>0</v>
      </c>
      <c r="L5" s="13">
        <v>1</v>
      </c>
      <c r="M5" s="13">
        <v>0</v>
      </c>
      <c r="N5" s="13">
        <v>2</v>
      </c>
    </row>
    <row r="6" spans="1:14" ht="37.5">
      <c r="A6" s="59"/>
      <c r="B6" s="94"/>
      <c r="C6" s="95"/>
      <c r="D6" s="96"/>
      <c r="E6" s="97"/>
      <c r="F6" s="6" t="s">
        <v>138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ht="37.5">
      <c r="A7" s="59"/>
      <c r="B7" s="94"/>
      <c r="C7" s="95"/>
      <c r="D7" s="96"/>
      <c r="E7" s="97"/>
      <c r="F7" s="6" t="s">
        <v>141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1</v>
      </c>
    </row>
    <row r="8" spans="1:14" ht="37.5">
      <c r="A8" s="59"/>
      <c r="B8" s="94"/>
      <c r="C8" s="95"/>
      <c r="D8" s="96"/>
      <c r="E8" s="97"/>
      <c r="F8" s="6" t="s">
        <v>68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2</v>
      </c>
      <c r="N8" s="7">
        <v>3</v>
      </c>
    </row>
    <row r="9" spans="1:14" ht="54.75" customHeight="1">
      <c r="A9" s="59"/>
      <c r="B9" s="94"/>
      <c r="C9" s="95"/>
      <c r="D9" s="96"/>
      <c r="E9" s="97"/>
      <c r="F9" s="6" t="s">
        <v>147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</row>
    <row r="10" spans="1:14" ht="18.75">
      <c r="A10" s="59"/>
      <c r="B10" s="94"/>
      <c r="C10" s="95"/>
      <c r="D10" s="96"/>
      <c r="E10" s="97"/>
      <c r="F10" s="6" t="s">
        <v>150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ht="37.5">
      <c r="A11" s="59"/>
      <c r="B11" s="94"/>
      <c r="C11" s="95"/>
      <c r="D11" s="96"/>
      <c r="E11" s="97"/>
      <c r="F11" s="6" t="s">
        <v>152</v>
      </c>
      <c r="G11" s="7">
        <v>12</v>
      </c>
      <c r="H11" s="7">
        <v>9</v>
      </c>
      <c r="I11" s="7">
        <v>32</v>
      </c>
      <c r="J11" s="7">
        <v>0</v>
      </c>
      <c r="K11" s="7">
        <v>0</v>
      </c>
      <c r="L11" s="7">
        <v>0</v>
      </c>
      <c r="M11" s="7">
        <v>0</v>
      </c>
      <c r="N11" s="7">
        <f>SUM(G11:M11)</f>
        <v>53</v>
      </c>
    </row>
    <row r="12" spans="1:14" ht="42" customHeight="1">
      <c r="A12" s="57">
        <v>1</v>
      </c>
      <c r="B12" s="98" t="s">
        <v>132</v>
      </c>
      <c r="C12" s="99" t="s">
        <v>227</v>
      </c>
      <c r="D12" s="87" t="s">
        <v>186</v>
      </c>
      <c r="E12" s="90">
        <v>44807</v>
      </c>
      <c r="F12" s="40" t="s">
        <v>188</v>
      </c>
      <c r="G12" s="51">
        <v>3</v>
      </c>
      <c r="H12" s="51">
        <v>3</v>
      </c>
      <c r="I12" s="51">
        <v>4</v>
      </c>
      <c r="J12" s="51">
        <v>0</v>
      </c>
      <c r="K12" s="51">
        <v>0</v>
      </c>
      <c r="L12" s="51">
        <v>0</v>
      </c>
      <c r="M12" s="51">
        <v>0</v>
      </c>
      <c r="N12" s="51">
        <f>SUM(G12+H12+I12+J12+K12+L12+M12)</f>
        <v>10</v>
      </c>
    </row>
    <row r="13" spans="1:14" ht="29.25" customHeight="1">
      <c r="A13" s="57"/>
      <c r="B13" s="98"/>
      <c r="C13" s="99"/>
      <c r="D13" s="88"/>
      <c r="E13" s="91"/>
      <c r="F13" s="40" t="s">
        <v>193</v>
      </c>
      <c r="G13" s="19">
        <v>2</v>
      </c>
      <c r="H13" s="19">
        <v>0</v>
      </c>
      <c r="I13" s="19">
        <v>3</v>
      </c>
      <c r="J13" s="51">
        <v>0</v>
      </c>
      <c r="K13" s="51">
        <v>0</v>
      </c>
      <c r="L13" s="51">
        <v>0</v>
      </c>
      <c r="M13" s="51">
        <v>0</v>
      </c>
      <c r="N13" s="19">
        <v>5</v>
      </c>
    </row>
    <row r="14" spans="1:14" ht="43.5" customHeight="1">
      <c r="A14" s="57"/>
      <c r="B14" s="98"/>
      <c r="C14" s="99"/>
      <c r="D14" s="89"/>
      <c r="E14" s="92"/>
      <c r="F14" s="40" t="s">
        <v>194</v>
      </c>
      <c r="G14" s="19">
        <v>2</v>
      </c>
      <c r="H14" s="19">
        <v>0</v>
      </c>
      <c r="I14" s="19">
        <v>3</v>
      </c>
      <c r="J14" s="51">
        <v>0</v>
      </c>
      <c r="K14" s="51">
        <v>0</v>
      </c>
      <c r="L14" s="51">
        <v>0</v>
      </c>
      <c r="M14" s="51">
        <v>0</v>
      </c>
      <c r="N14" s="19">
        <v>5</v>
      </c>
    </row>
    <row r="15" spans="1:14">
      <c r="N15">
        <f>SUM(N5:N14)</f>
        <v>79</v>
      </c>
    </row>
  </sheetData>
  <mergeCells count="13">
    <mergeCell ref="A12:A14"/>
    <mergeCell ref="B12:B14"/>
    <mergeCell ref="C12:C14"/>
    <mergeCell ref="D12:D14"/>
    <mergeCell ref="E12:E14"/>
    <mergeCell ref="A1:N1"/>
    <mergeCell ref="A2:N2"/>
    <mergeCell ref="A3:N3"/>
    <mergeCell ref="A5:A11"/>
    <mergeCell ref="B5:B11"/>
    <mergeCell ref="C5:C11"/>
    <mergeCell ref="D5:D11"/>
    <mergeCell ref="E5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activeCell="V14" sqref="V14"/>
    </sheetView>
  </sheetViews>
  <sheetFormatPr defaultColWidth="9" defaultRowHeight="15"/>
  <cols>
    <col min="4" max="4" width="15.5703125" customWidth="1"/>
  </cols>
  <sheetData>
    <row r="1" spans="1:13">
      <c r="A1" s="100" t="s">
        <v>155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>
      <c r="A2" s="102" t="s">
        <v>172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>
      <c r="A3" s="15" t="s">
        <v>157</v>
      </c>
      <c r="B3" s="15" t="s">
        <v>158</v>
      </c>
      <c r="C3" s="15" t="s">
        <v>173</v>
      </c>
      <c r="D3" s="16" t="s">
        <v>174</v>
      </c>
      <c r="E3" s="15" t="s">
        <v>13</v>
      </c>
      <c r="F3" s="15" t="s">
        <v>160</v>
      </c>
      <c r="G3" s="17" t="s">
        <v>175</v>
      </c>
      <c r="H3" s="17" t="s">
        <v>176</v>
      </c>
      <c r="I3" s="17" t="s">
        <v>177</v>
      </c>
      <c r="J3" s="17" t="s">
        <v>36</v>
      </c>
      <c r="K3" s="17" t="s">
        <v>178</v>
      </c>
      <c r="L3" s="17" t="s">
        <v>179</v>
      </c>
      <c r="M3" s="17" t="s">
        <v>168</v>
      </c>
    </row>
    <row r="4" spans="1:13" ht="39.75" customHeight="1">
      <c r="A4" s="59">
        <v>1</v>
      </c>
      <c r="B4" s="94" t="s">
        <v>169</v>
      </c>
      <c r="C4" s="95" t="s">
        <v>170</v>
      </c>
      <c r="D4" s="96" t="s">
        <v>171</v>
      </c>
      <c r="E4" s="97">
        <v>44636</v>
      </c>
      <c r="F4" s="6" t="s">
        <v>22</v>
      </c>
      <c r="G4" s="5">
        <v>0</v>
      </c>
      <c r="H4" s="5">
        <v>0</v>
      </c>
      <c r="I4" s="5">
        <v>1</v>
      </c>
      <c r="J4" s="5">
        <v>1</v>
      </c>
      <c r="K4" s="5">
        <v>0</v>
      </c>
      <c r="L4" s="5">
        <v>0</v>
      </c>
      <c r="M4" s="20">
        <v>2</v>
      </c>
    </row>
    <row r="5" spans="1:13" ht="56.25">
      <c r="A5" s="59"/>
      <c r="B5" s="94"/>
      <c r="C5" s="95"/>
      <c r="D5" s="96"/>
      <c r="E5" s="97"/>
      <c r="F5" s="6" t="s">
        <v>138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</row>
    <row r="6" spans="1:13" ht="56.25">
      <c r="A6" s="59"/>
      <c r="B6" s="94"/>
      <c r="C6" s="95"/>
      <c r="D6" s="96"/>
      <c r="E6" s="97"/>
      <c r="F6" s="6" t="s">
        <v>141</v>
      </c>
      <c r="G6" s="5">
        <v>0</v>
      </c>
      <c r="H6" s="5">
        <v>0</v>
      </c>
      <c r="I6" s="5">
        <v>0</v>
      </c>
      <c r="J6" s="5">
        <v>1</v>
      </c>
      <c r="K6" s="5">
        <v>0</v>
      </c>
      <c r="L6" s="5">
        <v>0</v>
      </c>
      <c r="M6" s="20">
        <v>1</v>
      </c>
    </row>
    <row r="7" spans="1:13" ht="56.25">
      <c r="A7" s="59"/>
      <c r="B7" s="94"/>
      <c r="C7" s="95"/>
      <c r="D7" s="96"/>
      <c r="E7" s="97"/>
      <c r="F7" s="6" t="s">
        <v>68</v>
      </c>
      <c r="G7" s="18">
        <v>0</v>
      </c>
      <c r="H7" s="18">
        <v>0</v>
      </c>
      <c r="I7" s="18">
        <v>3</v>
      </c>
      <c r="J7" s="18">
        <v>0</v>
      </c>
      <c r="K7" s="13">
        <v>0</v>
      </c>
      <c r="L7" s="18">
        <v>0</v>
      </c>
      <c r="M7" s="18">
        <v>3</v>
      </c>
    </row>
    <row r="8" spans="1:13" ht="75">
      <c r="A8" s="59"/>
      <c r="B8" s="94"/>
      <c r="C8" s="95"/>
      <c r="D8" s="96"/>
      <c r="E8" s="97"/>
      <c r="F8" s="6" t="s">
        <v>147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</row>
    <row r="9" spans="1:13" ht="39.75" customHeight="1">
      <c r="A9" s="59"/>
      <c r="B9" s="94"/>
      <c r="C9" s="95"/>
      <c r="D9" s="96"/>
      <c r="E9" s="97"/>
      <c r="F9" s="6" t="s">
        <v>150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</row>
    <row r="10" spans="1:13" ht="56.25">
      <c r="A10" s="59"/>
      <c r="B10" s="94"/>
      <c r="C10" s="95"/>
      <c r="D10" s="96"/>
      <c r="E10" s="97"/>
      <c r="F10" s="6" t="s">
        <v>152</v>
      </c>
      <c r="G10" s="19">
        <v>14</v>
      </c>
      <c r="H10" s="19">
        <v>0</v>
      </c>
      <c r="I10" s="19">
        <v>28</v>
      </c>
      <c r="J10" s="19">
        <v>11</v>
      </c>
      <c r="K10" s="19">
        <v>0</v>
      </c>
      <c r="L10" s="19">
        <v>0</v>
      </c>
      <c r="M10" s="19">
        <f>SUM(G10:L10)</f>
        <v>53</v>
      </c>
    </row>
    <row r="11" spans="1:13">
      <c r="A11" s="57">
        <v>1</v>
      </c>
      <c r="B11" s="98" t="s">
        <v>132</v>
      </c>
      <c r="C11" s="99" t="s">
        <v>227</v>
      </c>
      <c r="D11" s="87" t="s">
        <v>186</v>
      </c>
      <c r="E11" s="90">
        <v>44807</v>
      </c>
      <c r="F11" s="40" t="s">
        <v>188</v>
      </c>
      <c r="G11" s="52">
        <v>4</v>
      </c>
      <c r="H11" s="52">
        <v>0</v>
      </c>
      <c r="I11" s="52">
        <v>6</v>
      </c>
      <c r="J11" s="52">
        <v>0</v>
      </c>
      <c r="K11" s="52">
        <v>0</v>
      </c>
      <c r="L11" s="52">
        <v>0</v>
      </c>
      <c r="M11" s="53">
        <f>SUM(G11+H11+I11+J11+K11+L11)</f>
        <v>10</v>
      </c>
    </row>
    <row r="12" spans="1:13">
      <c r="A12" s="57"/>
      <c r="B12" s="98"/>
      <c r="C12" s="99"/>
      <c r="D12" s="88"/>
      <c r="E12" s="91"/>
      <c r="F12" s="40" t="s">
        <v>193</v>
      </c>
      <c r="G12" s="52">
        <v>0</v>
      </c>
      <c r="H12" s="52">
        <v>0</v>
      </c>
      <c r="I12" s="52">
        <v>3</v>
      </c>
      <c r="J12" s="52">
        <v>2</v>
      </c>
      <c r="K12" s="52">
        <v>0</v>
      </c>
      <c r="L12" s="52">
        <v>0</v>
      </c>
      <c r="M12" s="53">
        <v>5</v>
      </c>
    </row>
    <row r="13" spans="1:13">
      <c r="A13" s="57"/>
      <c r="B13" s="98"/>
      <c r="C13" s="99"/>
      <c r="D13" s="89"/>
      <c r="E13" s="92"/>
      <c r="F13" s="40" t="s">
        <v>194</v>
      </c>
      <c r="G13" s="52">
        <v>1</v>
      </c>
      <c r="H13" s="52">
        <v>0</v>
      </c>
      <c r="I13" s="52">
        <v>1</v>
      </c>
      <c r="J13" s="52">
        <v>3</v>
      </c>
      <c r="K13" s="52">
        <v>0</v>
      </c>
      <c r="L13" s="52">
        <v>0</v>
      </c>
      <c r="M13" s="53">
        <v>5</v>
      </c>
    </row>
    <row r="14" spans="1:13">
      <c r="M14">
        <f>SUM(M4:M13)</f>
        <v>79</v>
      </c>
    </row>
  </sheetData>
  <mergeCells count="12">
    <mergeCell ref="A11:A13"/>
    <mergeCell ref="B11:B13"/>
    <mergeCell ref="C11:C13"/>
    <mergeCell ref="D11:D13"/>
    <mergeCell ref="E11:E13"/>
    <mergeCell ref="A1:M1"/>
    <mergeCell ref="A2:M2"/>
    <mergeCell ref="A4:A10"/>
    <mergeCell ref="B4:B10"/>
    <mergeCell ref="C4:C10"/>
    <mergeCell ref="D4:D10"/>
    <mergeCell ref="E4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I15" sqref="I15"/>
    </sheetView>
  </sheetViews>
  <sheetFormatPr defaultColWidth="9" defaultRowHeight="15"/>
  <sheetData>
    <row r="1" spans="1:9">
      <c r="A1" s="103" t="s">
        <v>154</v>
      </c>
      <c r="B1" s="103"/>
      <c r="C1" s="103"/>
      <c r="D1" s="103"/>
      <c r="E1" s="103"/>
      <c r="F1" s="103"/>
      <c r="G1" s="103"/>
      <c r="H1" s="103"/>
      <c r="I1" s="103"/>
    </row>
    <row r="2" spans="1:9">
      <c r="A2" s="103" t="s">
        <v>155</v>
      </c>
      <c r="B2" s="103"/>
      <c r="C2" s="103"/>
      <c r="D2" s="103"/>
      <c r="E2" s="103"/>
      <c r="F2" s="103"/>
      <c r="G2" s="103"/>
      <c r="H2" s="103"/>
      <c r="I2" s="103"/>
    </row>
    <row r="3" spans="1:9">
      <c r="A3" s="56" t="s">
        <v>180</v>
      </c>
      <c r="B3" s="56"/>
      <c r="C3" s="56"/>
      <c r="D3" s="56"/>
      <c r="E3" s="56"/>
      <c r="F3" s="56"/>
      <c r="G3" s="56"/>
      <c r="H3" s="56"/>
      <c r="I3" s="56"/>
    </row>
    <row r="4" spans="1:9">
      <c r="A4" s="10" t="s">
        <v>157</v>
      </c>
      <c r="B4" s="11" t="s">
        <v>158</v>
      </c>
      <c r="C4" s="11" t="s">
        <v>159</v>
      </c>
      <c r="D4" s="11" t="s">
        <v>2</v>
      </c>
      <c r="E4" s="10" t="s">
        <v>13</v>
      </c>
      <c r="F4" s="10" t="s">
        <v>160</v>
      </c>
      <c r="G4" s="12" t="s">
        <v>181</v>
      </c>
      <c r="H4" s="12" t="s">
        <v>182</v>
      </c>
      <c r="I4" s="12" t="s">
        <v>168</v>
      </c>
    </row>
    <row r="5" spans="1:9" ht="18.75">
      <c r="A5" s="59">
        <v>1</v>
      </c>
      <c r="B5" s="94" t="s">
        <v>169</v>
      </c>
      <c r="C5" s="95" t="s">
        <v>170</v>
      </c>
      <c r="D5" s="96" t="s">
        <v>171</v>
      </c>
      <c r="E5" s="97">
        <v>44636</v>
      </c>
      <c r="F5" s="6" t="s">
        <v>22</v>
      </c>
      <c r="G5" s="14">
        <v>0</v>
      </c>
      <c r="H5" s="14">
        <v>2</v>
      </c>
      <c r="I5" s="14">
        <v>2</v>
      </c>
    </row>
    <row r="6" spans="1:9" ht="56.25">
      <c r="A6" s="59"/>
      <c r="B6" s="94"/>
      <c r="C6" s="95"/>
      <c r="D6" s="96"/>
      <c r="E6" s="97"/>
      <c r="F6" s="6" t="s">
        <v>138</v>
      </c>
      <c r="G6" s="14">
        <v>0</v>
      </c>
      <c r="H6" s="14">
        <v>0</v>
      </c>
      <c r="I6" s="14">
        <v>0</v>
      </c>
    </row>
    <row r="7" spans="1:9" ht="56.25">
      <c r="A7" s="59"/>
      <c r="B7" s="94"/>
      <c r="C7" s="95"/>
      <c r="D7" s="96"/>
      <c r="E7" s="97"/>
      <c r="F7" s="6" t="s">
        <v>141</v>
      </c>
      <c r="G7" s="1">
        <v>1</v>
      </c>
      <c r="H7" s="1">
        <v>0</v>
      </c>
      <c r="I7" s="1">
        <v>1</v>
      </c>
    </row>
    <row r="8" spans="1:9" ht="56.25">
      <c r="A8" s="59"/>
      <c r="B8" s="94"/>
      <c r="C8" s="95"/>
      <c r="D8" s="96"/>
      <c r="E8" s="97"/>
      <c r="F8" s="6" t="s">
        <v>68</v>
      </c>
      <c r="G8" s="1">
        <v>3</v>
      </c>
      <c r="H8" s="1">
        <v>0</v>
      </c>
      <c r="I8" s="1">
        <v>3</v>
      </c>
    </row>
    <row r="9" spans="1:9" ht="75">
      <c r="A9" s="59"/>
      <c r="B9" s="94"/>
      <c r="C9" s="95"/>
      <c r="D9" s="96"/>
      <c r="E9" s="97"/>
      <c r="F9" s="6" t="s">
        <v>147</v>
      </c>
      <c r="G9" s="1">
        <v>0</v>
      </c>
      <c r="H9" s="1">
        <v>0</v>
      </c>
      <c r="I9" s="1">
        <v>0</v>
      </c>
    </row>
    <row r="10" spans="1:9" ht="18.75">
      <c r="A10" s="59"/>
      <c r="B10" s="94"/>
      <c r="C10" s="95"/>
      <c r="D10" s="96"/>
      <c r="E10" s="97"/>
      <c r="F10" s="6" t="s">
        <v>150</v>
      </c>
      <c r="G10" s="1">
        <v>0</v>
      </c>
      <c r="H10" s="1">
        <v>0</v>
      </c>
      <c r="I10" s="1">
        <v>0</v>
      </c>
    </row>
    <row r="11" spans="1:9" ht="56.25">
      <c r="A11" s="59"/>
      <c r="B11" s="94"/>
      <c r="C11" s="95"/>
      <c r="D11" s="96"/>
      <c r="E11" s="97"/>
      <c r="F11" s="6" t="s">
        <v>152</v>
      </c>
      <c r="G11" s="1">
        <v>0</v>
      </c>
      <c r="H11" s="1">
        <v>53</v>
      </c>
      <c r="I11" s="1">
        <v>53</v>
      </c>
    </row>
    <row r="12" spans="1:9">
      <c r="A12" s="57">
        <v>1</v>
      </c>
      <c r="B12" s="98" t="s">
        <v>132</v>
      </c>
      <c r="C12" s="99" t="s">
        <v>227</v>
      </c>
      <c r="D12" s="87" t="s">
        <v>186</v>
      </c>
      <c r="E12" s="90">
        <v>44807</v>
      </c>
      <c r="F12" s="40" t="s">
        <v>188</v>
      </c>
      <c r="G12" s="51">
        <v>2</v>
      </c>
      <c r="H12" s="51">
        <v>8</v>
      </c>
      <c r="I12" s="51">
        <f>SUM(G12+H12)</f>
        <v>10</v>
      </c>
    </row>
    <row r="13" spans="1:9">
      <c r="A13" s="57"/>
      <c r="B13" s="98"/>
      <c r="C13" s="99"/>
      <c r="D13" s="88"/>
      <c r="E13" s="91"/>
      <c r="F13" s="40" t="s">
        <v>193</v>
      </c>
      <c r="G13" s="51">
        <v>1</v>
      </c>
      <c r="H13" s="51">
        <v>4</v>
      </c>
      <c r="I13" s="51">
        <v>5</v>
      </c>
    </row>
    <row r="14" spans="1:9">
      <c r="A14" s="57"/>
      <c r="B14" s="98"/>
      <c r="C14" s="99"/>
      <c r="D14" s="89"/>
      <c r="E14" s="92"/>
      <c r="F14" s="40" t="s">
        <v>194</v>
      </c>
      <c r="G14" s="19">
        <v>1</v>
      </c>
      <c r="H14" s="19">
        <v>4</v>
      </c>
      <c r="I14" s="19">
        <v>5</v>
      </c>
    </row>
  </sheetData>
  <mergeCells count="13">
    <mergeCell ref="A12:A14"/>
    <mergeCell ref="B12:B14"/>
    <mergeCell ref="C12:C14"/>
    <mergeCell ref="D12:D14"/>
    <mergeCell ref="E12:E14"/>
    <mergeCell ref="A1:I1"/>
    <mergeCell ref="A2:I2"/>
    <mergeCell ref="A3:I3"/>
    <mergeCell ref="A5:A11"/>
    <mergeCell ref="B5:B11"/>
    <mergeCell ref="C5:C11"/>
    <mergeCell ref="D5:D11"/>
    <mergeCell ref="E5:E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Q10" sqref="Q10"/>
    </sheetView>
  </sheetViews>
  <sheetFormatPr defaultColWidth="9" defaultRowHeight="15"/>
  <cols>
    <col min="3" max="3" width="12.28515625" customWidth="1"/>
    <col min="4" max="4" width="9.5703125" customWidth="1"/>
    <col min="5" max="5" width="14.7109375" customWidth="1"/>
    <col min="6" max="6" width="18.5703125" customWidth="1"/>
    <col min="7" max="7" width="14.140625" customWidth="1"/>
    <col min="8" max="8" width="9.7109375" customWidth="1"/>
    <col min="9" max="9" width="10.28515625" customWidth="1"/>
    <col min="10" max="10" width="9.85546875" customWidth="1"/>
  </cols>
  <sheetData>
    <row r="1" spans="1:11">
      <c r="A1" s="104" t="s">
        <v>110</v>
      </c>
      <c r="B1" s="104"/>
      <c r="C1" s="104"/>
      <c r="D1" s="104"/>
      <c r="E1" s="104"/>
      <c r="F1" s="104"/>
      <c r="G1" s="104"/>
      <c r="H1" s="104"/>
      <c r="I1" s="104"/>
      <c r="J1" s="7"/>
    </row>
    <row r="2" spans="1:11">
      <c r="A2" s="104" t="s">
        <v>111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1">
      <c r="A3" s="104" t="s">
        <v>183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1" ht="75">
      <c r="A4" s="2" t="s">
        <v>114</v>
      </c>
      <c r="B4" s="2" t="s">
        <v>115</v>
      </c>
      <c r="C4" s="2" t="s">
        <v>2</v>
      </c>
      <c r="D4" s="2" t="s">
        <v>13</v>
      </c>
      <c r="E4" s="2" t="s">
        <v>3</v>
      </c>
      <c r="F4" s="2" t="s">
        <v>121</v>
      </c>
      <c r="G4" s="2" t="s">
        <v>122</v>
      </c>
      <c r="H4" s="3" t="s">
        <v>129</v>
      </c>
      <c r="I4" s="3" t="s">
        <v>130</v>
      </c>
      <c r="J4" s="3" t="s">
        <v>131</v>
      </c>
      <c r="K4" s="54" t="s">
        <v>228</v>
      </c>
    </row>
    <row r="5" spans="1:11" ht="18.75">
      <c r="A5" s="59">
        <v>1</v>
      </c>
      <c r="B5" s="94" t="s">
        <v>169</v>
      </c>
      <c r="C5" s="96" t="s">
        <v>171</v>
      </c>
      <c r="D5" s="96" t="s">
        <v>171</v>
      </c>
      <c r="E5" s="6" t="s">
        <v>22</v>
      </c>
      <c r="F5" s="105" t="s">
        <v>184</v>
      </c>
      <c r="G5" s="7" t="s">
        <v>169</v>
      </c>
      <c r="H5" s="8">
        <v>10</v>
      </c>
      <c r="I5" s="8">
        <v>5</v>
      </c>
      <c r="J5" s="8">
        <v>2</v>
      </c>
      <c r="K5" s="55">
        <v>1</v>
      </c>
    </row>
    <row r="6" spans="1:11" ht="37.5">
      <c r="A6" s="59"/>
      <c r="B6" s="94"/>
      <c r="C6" s="96"/>
      <c r="D6" s="96"/>
      <c r="E6" s="6" t="s">
        <v>138</v>
      </c>
      <c r="F6" s="106"/>
      <c r="G6" s="7" t="s">
        <v>169</v>
      </c>
      <c r="H6" s="8">
        <v>10</v>
      </c>
      <c r="I6" s="8">
        <v>5</v>
      </c>
      <c r="J6" s="8">
        <v>0</v>
      </c>
      <c r="K6" s="55">
        <v>0</v>
      </c>
    </row>
    <row r="7" spans="1:11" ht="37.5">
      <c r="A7" s="59"/>
      <c r="B7" s="94"/>
      <c r="C7" s="96"/>
      <c r="D7" s="96"/>
      <c r="E7" s="6" t="s">
        <v>141</v>
      </c>
      <c r="F7" s="106"/>
      <c r="G7" s="7" t="s">
        <v>169</v>
      </c>
      <c r="H7" s="8">
        <v>3</v>
      </c>
      <c r="I7" s="8">
        <v>2</v>
      </c>
      <c r="J7" s="8">
        <v>1</v>
      </c>
      <c r="K7" s="55">
        <v>1</v>
      </c>
    </row>
    <row r="8" spans="1:11" ht="37.5">
      <c r="A8" s="59"/>
      <c r="B8" s="94"/>
      <c r="C8" s="96"/>
      <c r="D8" s="96"/>
      <c r="E8" s="6" t="s">
        <v>68</v>
      </c>
      <c r="F8" s="106"/>
      <c r="G8" s="7" t="s">
        <v>169</v>
      </c>
      <c r="H8" s="8">
        <v>9</v>
      </c>
      <c r="I8" s="8">
        <v>3</v>
      </c>
      <c r="J8" s="8">
        <v>3</v>
      </c>
      <c r="K8" s="55">
        <v>0</v>
      </c>
    </row>
    <row r="9" spans="1:11" ht="37.5">
      <c r="A9" s="59"/>
      <c r="B9" s="94"/>
      <c r="C9" s="96"/>
      <c r="D9" s="96"/>
      <c r="E9" s="6" t="s">
        <v>147</v>
      </c>
      <c r="F9" s="106"/>
      <c r="G9" s="7" t="s">
        <v>169</v>
      </c>
      <c r="H9" s="8">
        <v>12</v>
      </c>
      <c r="I9" s="8">
        <v>9</v>
      </c>
      <c r="J9" s="8">
        <v>0</v>
      </c>
      <c r="K9" s="55">
        <v>0</v>
      </c>
    </row>
    <row r="10" spans="1:11" ht="18.75">
      <c r="A10" s="59"/>
      <c r="B10" s="94"/>
      <c r="C10" s="96"/>
      <c r="D10" s="96"/>
      <c r="E10" s="6" t="s">
        <v>150</v>
      </c>
      <c r="F10" s="106"/>
      <c r="G10" s="7" t="s">
        <v>169</v>
      </c>
      <c r="H10" s="8">
        <v>15</v>
      </c>
      <c r="I10" s="8">
        <v>6</v>
      </c>
      <c r="J10" s="8">
        <v>0</v>
      </c>
      <c r="K10" s="55">
        <v>0</v>
      </c>
    </row>
    <row r="11" spans="1:11" ht="37.5">
      <c r="A11" s="59"/>
      <c r="B11" s="94"/>
      <c r="C11" s="96"/>
      <c r="D11" s="96"/>
      <c r="E11" s="6" t="s">
        <v>152</v>
      </c>
      <c r="F11" s="107"/>
      <c r="G11" s="7" t="s">
        <v>169</v>
      </c>
      <c r="H11" s="8">
        <v>85</v>
      </c>
      <c r="I11" s="8">
        <v>73</v>
      </c>
      <c r="J11" s="8">
        <v>53</v>
      </c>
      <c r="K11" s="55">
        <v>19</v>
      </c>
    </row>
    <row r="12" spans="1:11" ht="27.75" customHeight="1">
      <c r="A12" s="57">
        <v>1</v>
      </c>
      <c r="B12" s="98" t="s">
        <v>132</v>
      </c>
      <c r="C12" s="87" t="s">
        <v>186</v>
      </c>
      <c r="D12" s="90">
        <v>44807</v>
      </c>
      <c r="E12" s="40" t="s">
        <v>188</v>
      </c>
      <c r="F12" s="87" t="s">
        <v>191</v>
      </c>
      <c r="G12" s="84" t="s">
        <v>185</v>
      </c>
      <c r="H12" s="42">
        <v>30</v>
      </c>
      <c r="I12" s="42">
        <v>15</v>
      </c>
      <c r="J12" s="42">
        <v>10</v>
      </c>
      <c r="K12" s="42">
        <v>8</v>
      </c>
    </row>
    <row r="13" spans="1:11" ht="27.75" customHeight="1">
      <c r="A13" s="57"/>
      <c r="B13" s="98"/>
      <c r="C13" s="88"/>
      <c r="D13" s="91"/>
      <c r="E13" s="40" t="s">
        <v>193</v>
      </c>
      <c r="F13" s="88"/>
      <c r="G13" s="85"/>
      <c r="H13" s="42">
        <v>25</v>
      </c>
      <c r="I13" s="42">
        <v>10</v>
      </c>
      <c r="J13" s="42">
        <v>5</v>
      </c>
      <c r="K13" s="42">
        <v>5</v>
      </c>
    </row>
    <row r="14" spans="1:11" ht="34.5" customHeight="1">
      <c r="A14" s="57"/>
      <c r="B14" s="98"/>
      <c r="C14" s="89"/>
      <c r="D14" s="92"/>
      <c r="E14" s="40" t="s">
        <v>194</v>
      </c>
      <c r="F14" s="89"/>
      <c r="G14" s="86"/>
      <c r="H14" s="42">
        <v>20</v>
      </c>
      <c r="I14" s="42">
        <v>8</v>
      </c>
      <c r="J14" s="42">
        <v>5</v>
      </c>
      <c r="K14" s="42">
        <v>4</v>
      </c>
    </row>
  </sheetData>
  <mergeCells count="14">
    <mergeCell ref="G12:G14"/>
    <mergeCell ref="A12:A14"/>
    <mergeCell ref="B12:B14"/>
    <mergeCell ref="C12:C14"/>
    <mergeCell ref="D12:D14"/>
    <mergeCell ref="F12:F14"/>
    <mergeCell ref="A1:I1"/>
    <mergeCell ref="A2:J2"/>
    <mergeCell ref="A3:J3"/>
    <mergeCell ref="A5:A11"/>
    <mergeCell ref="B5:B11"/>
    <mergeCell ref="C5:C11"/>
    <mergeCell ref="D5:D11"/>
    <mergeCell ref="F5:F1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List of selected</vt:lpstr>
      <vt:lpstr>List of Companies(Main Sheet)</vt:lpstr>
      <vt:lpstr>Group wise selected</vt:lpstr>
      <vt:lpstr>caste wise selected</vt:lpstr>
      <vt:lpstr>Gender wise selected</vt:lpstr>
      <vt:lpstr>College Wise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2017-12-19T09:42:00Z</dcterms:created>
  <dcterms:modified xsi:type="dcterms:W3CDTF">2022-11-01T05:43:51Z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42F9912489784F1285366D970F25ECCD</vt:lpwstr>
  </property>
  <property fmtid="{D5CDD505-2E9C-101B-9397-08002B2CF9AE}" pid="3" name="KSOProductBuildVer">
    <vt:lpwstr>1033-11.2.0.11254</vt:lpwstr>
  </property>
</Properties>
</file>